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805" windowHeight="8910" tabRatio="695" activeTab="0"/>
  </bookViews>
  <sheets>
    <sheet name="Seite 1" sheetId="1" r:id="rId1"/>
    <sheet name="Drucken" sheetId="2" state="veryHidden" r:id="rId2"/>
    <sheet name="Eintragung" sheetId="3" state="veryHidden" r:id="rId3"/>
    <sheet name="Stammdaten" sheetId="4" state="veryHidden" r:id="rId4"/>
  </sheets>
  <definedNames>
    <definedName name="AktiveBank">'Eintragung'!$G$15</definedName>
    <definedName name="Bank_BIC_001">'Eintragung'!$F$19</definedName>
    <definedName name="Bank_IBAN_001">'Eintragung'!$F$18</definedName>
    <definedName name="Banken_abw.Kontoinhaber_001">'Eintragung'!$F$21</definedName>
    <definedName name="Banken_Bankleitzahl_001">'Eintragung'!$F$16</definedName>
    <definedName name="Banken_Konto_Nr._001">'Eintragung'!$F$17</definedName>
    <definedName name="Banken_Name_001">'Eintragung'!$F$15</definedName>
    <definedName name="Banken_Ort_001">'Eintragung'!$F$20</definedName>
    <definedName name="BankHauptBLZ">'Eintragung'!$F$23</definedName>
    <definedName name="BankHauptKtoNr">'Eintragung'!$F$22</definedName>
    <definedName name="BasisLastschrift">'Stammdaten'!$B$10</definedName>
    <definedName name="_xlnm.Print_Area" localSheetId="0">'Seite 1'!$B$3:$BD$89</definedName>
    <definedName name="ein_d_1">'Seite 1'!$D$86</definedName>
    <definedName name="ein_id_1">'Seite 1'!$AL$58</definedName>
    <definedName name="ein_rx_1_1">'Seite 1'!$AI$43</definedName>
    <definedName name="ein_rx_1_2">'Seite 1'!$AT$43</definedName>
    <definedName name="ein_rx_2_1">'Seite 1'!$AI$45</definedName>
    <definedName name="ein_rx_2_2">'Seite 1'!$AT$45</definedName>
    <definedName name="ein_rx_3_1">'Seite 1'!$AI$47</definedName>
    <definedName name="ein_rx_3_2">'Seite 1'!$AT$47</definedName>
    <definedName name="ein_x_1">'Seite 1'!$AI$49</definedName>
    <definedName name="ein_x_2">'Seite 1'!$AI$51</definedName>
    <definedName name="Eingabekontrolle">'Stammdaten'!$B$8</definedName>
    <definedName name="FA_IdentNr">'Eintragung'!$F$8</definedName>
    <definedName name="FA_Name">'Eintragung'!$F$2</definedName>
    <definedName name="FA_Ort">'Eintragung'!$F$5</definedName>
    <definedName name="FA_Postfach">'Eintragung'!$F$6</definedName>
    <definedName name="FA_Postleitzahl_Neu">'Eintragung'!$F$4</definedName>
    <definedName name="FA_Steuer_Nr.">'Eintragung'!$F$7</definedName>
    <definedName name="FA_Straße">'Eintragung'!$F$3</definedName>
    <definedName name="First1">'Seite 1'!$E$9</definedName>
    <definedName name="FirstRun">'Stammdaten'!$B$9</definedName>
    <definedName name="MandTyp_2">'Stammdaten'!$B$7</definedName>
    <definedName name="Nachname">'Eintragung'!$F$11</definedName>
    <definedName name="Ort">'Eintragung'!$F$14</definedName>
    <definedName name="PCDO2">'Stammdaten'!$B$6</definedName>
    <definedName name="Postleitzahl_Inland_Neu">'Eintragung'!$F$13</definedName>
    <definedName name="Start_BLZ_Kto">'Seite 1'!$A$71</definedName>
    <definedName name="Straße">'Eintragung'!$F$12</definedName>
    <definedName name="Titel">'Eintragung'!$F$9</definedName>
    <definedName name="ToolDatum">'Stammdaten'!$B$4</definedName>
    <definedName name="ToolInfo">'Stammdaten'!$B$5</definedName>
    <definedName name="ToolName">'Stammdaten'!$B$2</definedName>
    <definedName name="ToolVersion">'Stammdaten'!$B$3</definedName>
    <definedName name="Vorname">'Eintragung'!$F$10</definedName>
    <definedName name="Z_Anschrift">'Seite 1'!$M$63</definedName>
    <definedName name="Z_BankAbweichend">'Seite 1'!$D$78</definedName>
    <definedName name="Z_BankName">'Seite 1'!$D$69</definedName>
    <definedName name="Z_BIC">'Seite 1'!$AE$75</definedName>
    <definedName name="Z_BLZ">'Seite 1'!$D$72</definedName>
    <definedName name="Z_FAAnschrift">'Seite 1'!$E$10</definedName>
    <definedName name="Z_FAName">'Seite 1'!$E$9</definedName>
    <definedName name="Z_FAPLZOrt">'Seite 1'!$E$12</definedName>
    <definedName name="Z_FASteuerNr">'Seite 1'!$M$58</definedName>
    <definedName name="Z_Finanzamt">'Seite 1'!$E$9</definedName>
    <definedName name="Z_Glaeubiger">'Seite 1'!$T$16</definedName>
    <definedName name="Z_IBAN">'Seite 1'!$D$75</definedName>
    <definedName name="Z_Konto">'Seite 1'!$P$72</definedName>
    <definedName name="Z_KontoNr">'Seite 1'!$P$72</definedName>
    <definedName name="Z_Mandat">'Seite 1'!$M$18</definedName>
    <definedName name="Z_Name">'Seite 1'!$M$61</definedName>
    <definedName name="Z_PLZ">'Seite 1'!$D$72</definedName>
    <definedName name="Z_PLZOrt">'Seite 1'!$M$65</definedName>
  </definedNames>
  <calcPr fullCalcOnLoad="1"/>
</workbook>
</file>

<file path=xl/sharedStrings.xml><?xml version="1.0" encoding="utf-8"?>
<sst xmlns="http://schemas.openxmlformats.org/spreadsheetml/2006/main" count="268" uniqueCount="162">
  <si>
    <t>An das</t>
  </si>
  <si>
    <t>Finanzamt</t>
  </si>
  <si>
    <t>nur die Vorauszahlungen</t>
  </si>
  <si>
    <t>zur</t>
  </si>
  <si>
    <t>Einkommensteuer</t>
  </si>
  <si>
    <t>Körperschaftsteuer</t>
  </si>
  <si>
    <t>Umsatzsteuer</t>
  </si>
  <si>
    <t>Lohnsteuer</t>
  </si>
  <si>
    <t>Steuernummer</t>
  </si>
  <si>
    <t/>
  </si>
  <si>
    <t>Vor- und Zuname</t>
  </si>
  <si>
    <t>Straße</t>
  </si>
  <si>
    <t>PLZ, Ort</t>
  </si>
  <si>
    <t>Bankleitzahl</t>
  </si>
  <si>
    <t>Kreditinstitut (Bank oder Postgiroamt) und Ort</t>
  </si>
  <si>
    <t>Konto - Nr.</t>
  </si>
  <si>
    <t>Name des abweichenden Kontoinhabers</t>
  </si>
  <si>
    <t>Datum</t>
  </si>
  <si>
    <t>Stammdaten</t>
  </si>
  <si>
    <t>Neuanlage eines Mandats</t>
  </si>
  <si>
    <t>ToolInfo</t>
  </si>
  <si>
    <t>Art</t>
  </si>
  <si>
    <t>Wert</t>
  </si>
  <si>
    <t>ZMSD</t>
  </si>
  <si>
    <t>FA_Name</t>
  </si>
  <si>
    <t>FA_Straße</t>
  </si>
  <si>
    <t>FA_Postleitzahl_Neu</t>
  </si>
  <si>
    <t>FA_Ort</t>
  </si>
  <si>
    <t>FA_Steuer_Nr.</t>
  </si>
  <si>
    <t>FA_Postfach</t>
  </si>
  <si>
    <t>Postleitzahl_Inland_Neu</t>
  </si>
  <si>
    <t>Ort</t>
  </si>
  <si>
    <t>Banken_Name_001</t>
  </si>
  <si>
    <t>Banken_Bankleitzahl_001</t>
  </si>
  <si>
    <t>Banken_Konto_Nr._001</t>
  </si>
  <si>
    <t>Banken_Ort_001</t>
  </si>
  <si>
    <t>Banken_abw.Kontoinhaber_001</t>
  </si>
  <si>
    <t>COPY</t>
  </si>
  <si>
    <t>Z_Name</t>
  </si>
  <si>
    <t>Z_Anschrift</t>
  </si>
  <si>
    <t>Z_PLZOrt</t>
  </si>
  <si>
    <t>Z_BLZ</t>
  </si>
  <si>
    <t>Z_BankName</t>
  </si>
  <si>
    <t>Z_BankAbweichend</t>
  </si>
  <si>
    <t>Z_FAName</t>
  </si>
  <si>
    <t>Z_FAAnschrift</t>
  </si>
  <si>
    <t>Z_FAPLZOrt</t>
  </si>
  <si>
    <t>Z_FASteuerNr</t>
  </si>
  <si>
    <t>NA</t>
  </si>
  <si>
    <t>Vorname</t>
  </si>
  <si>
    <t>Nachname</t>
  </si>
  <si>
    <t>Bezeichnung des Hauptfinanzamts der Person</t>
  </si>
  <si>
    <t>Steuer-Nr (Hauptfinanzamt) der Person</t>
  </si>
  <si>
    <t>Vorname der Person</t>
  </si>
  <si>
    <t>Nachname der Person</t>
  </si>
  <si>
    <t>Strasse (Hauptstrasse) der Person</t>
  </si>
  <si>
    <t>Postleitzahl Inland (Hauptstrasse) der Person</t>
  </si>
  <si>
    <t>Ort (Hauptstrasse) der Person</t>
  </si>
  <si>
    <t>Bezeichnung der Bank des Mandanten</t>
  </si>
  <si>
    <t>Bezeichnung der Bank der Person</t>
  </si>
  <si>
    <t>Bankleitzahl der Bank des Mandanten</t>
  </si>
  <si>
    <t>Bankleitzahl der Bank der Person</t>
  </si>
  <si>
    <t>Konto-Nr des Mandanten</t>
  </si>
  <si>
    <t>Konto-Nr der Person</t>
  </si>
  <si>
    <t>Ort (Hauptstrasse) der Bank des Mandanten</t>
  </si>
  <si>
    <t>Ort (Hauptstrasse) der Bank der Person</t>
  </si>
  <si>
    <t>Abw Kontoinhaber Mandant</t>
  </si>
  <si>
    <t>Abw Kontoinhaber Person</t>
  </si>
  <si>
    <t>Bezeichnung des Hauptfinanzamts des Betriebs</t>
  </si>
  <si>
    <t>Unternehmensbezeichnung</t>
  </si>
  <si>
    <t>Strasse (Hauptstrasse) des Betriebs des Mandanten</t>
  </si>
  <si>
    <t>Postleitzahl Inland (Hauptstrasse) des Betriebs des Mandanten</t>
  </si>
  <si>
    <t>Ort (Hauptstrasse) des Betriebs des Mandanten</t>
  </si>
  <si>
    <t>ToolName</t>
  </si>
  <si>
    <t>ToolVersion</t>
  </si>
  <si>
    <t>ToolDatum</t>
  </si>
  <si>
    <t>Person</t>
  </si>
  <si>
    <t>Betrieb</t>
  </si>
  <si>
    <t>VF</t>
  </si>
  <si>
    <t>Ausg. VF</t>
  </si>
  <si>
    <t>Wert 1</t>
  </si>
  <si>
    <t>Wert 2</t>
  </si>
  <si>
    <t>Wert 3</t>
  </si>
  <si>
    <t>Wert 4</t>
  </si>
  <si>
    <t>Wert 5</t>
  </si>
  <si>
    <t>Wert 6</t>
  </si>
  <si>
    <t>Wert 7</t>
  </si>
  <si>
    <t>Wert 8</t>
  </si>
  <si>
    <t>Wert 9</t>
  </si>
  <si>
    <t>Wert 10</t>
  </si>
  <si>
    <t>Titel der Person</t>
  </si>
  <si>
    <t>Titel</t>
  </si>
  <si>
    <t>Steuer-Nr (Hauptfinanzamt) des Unternehmens</t>
  </si>
  <si>
    <t>PCDO2</t>
  </si>
  <si>
    <t>FirstRun</t>
  </si>
  <si>
    <t>Quelle / Ziel</t>
  </si>
  <si>
    <t>[DDE: Mandantennummer]</t>
  </si>
  <si>
    <t>Z_Konto</t>
  </si>
  <si>
    <t>Strasse (Korrespondenz) des Hauptfinanzamts der Person</t>
  </si>
  <si>
    <t>Postleitzahl Inland (Korrespondenz) des Hauptfinanzamts der Person</t>
  </si>
  <si>
    <t>Ort (Korrespondenz) des Hauptfinanzamts der Person</t>
  </si>
  <si>
    <t>Postfach (Korrespondenz) des Hauptfinanzamts der Person</t>
  </si>
  <si>
    <t>Strasse (Korrespondenz) des Hauptfinanzamts des Mandanten</t>
  </si>
  <si>
    <t>Postleitzahl Inland (Korrespondenz) des Hauptfinanzamts des Mandanten</t>
  </si>
  <si>
    <t>Ort (Korrespondenz) des Hauptfinanzamts des Mandanten</t>
  </si>
  <si>
    <t>Postfach (Korrespondenz) des Hauptfinanzamts des Mandanten</t>
  </si>
  <si>
    <t>Konto-Nr (Hauptbank) der Person</t>
  </si>
  <si>
    <t>Konto-Nr (Hauptbank) des Unternehmens</t>
  </si>
  <si>
    <t>BankHauptKtoNr</t>
  </si>
  <si>
    <t>Bankleitzahl der Hauptbank der Person</t>
  </si>
  <si>
    <t>Bankleitzahl der Hauptbank des Betriebs</t>
  </si>
  <si>
    <t>BankHauptBLZ</t>
  </si>
  <si>
    <t>Identifikationsnummer</t>
  </si>
  <si>
    <t>ZM_Steuerpflichtiger.ZM_Personendaten.IDENTNUMMER</t>
  </si>
  <si>
    <t>FA_IdentNr</t>
  </si>
  <si>
    <t>Kapitalertragsteuer und Steuerabzüge nach § 50 a EStG</t>
  </si>
  <si>
    <t>sämtliche Zahlungen</t>
  </si>
  <si>
    <t>Eingabekontrolle</t>
  </si>
  <si>
    <t>ein_id_1</t>
  </si>
  <si>
    <t>ein_d_1</t>
  </si>
  <si>
    <t>MandTyp_2</t>
  </si>
  <si>
    <t>Gläubiger-Identifikationsnummer</t>
  </si>
  <si>
    <t>Mandatsreferenz</t>
  </si>
  <si>
    <t>Hinweis: Ich kann/wir können innerhalb von acht Wochen, beginnend mit dem Belastungsdatum, die Erstattung des belasteten Betrags verlangen. Es gelten dabei die mit meinem/unserem Kreditinstitut vereinbarten Bedingungen.</t>
  </si>
  <si>
    <t>IBAN</t>
  </si>
  <si>
    <t>BIC</t>
  </si>
  <si>
    <t>Auf das oben genannte Konto können auch Steuerguthaben überwiesen werden.</t>
  </si>
  <si>
    <t>ZM_Mandant.ZM_Steuerpflichtiger.ZM_Bankverbindungen().IBAN</t>
  </si>
  <si>
    <t>ZM_Mandant.ZM_Betrieb.ZM_Bankverbindungen().IBAN</t>
  </si>
  <si>
    <t>Bank_IBAN_001</t>
  </si>
  <si>
    <t>ZM_Mandant.ZM_Steuerpflichtiger.ZM_Bankverbindungen().IV_Kreditinstitut.BIC</t>
  </si>
  <si>
    <t>ZM_Mandant.ZM_Betrieb.ZM_Bankverbindungen().IV_Kreditinstitut.BIC</t>
  </si>
  <si>
    <t>Bank_BIC_001</t>
  </si>
  <si>
    <t>Z_IBAN</t>
  </si>
  <si>
    <t>Z_BIC</t>
  </si>
  <si>
    <t>Sheetname</t>
  </si>
  <si>
    <t>Header</t>
  </si>
  <si>
    <t>Caption</t>
  </si>
  <si>
    <t>Checked</t>
  </si>
  <si>
    <t>Druck</t>
  </si>
  <si>
    <t>Linebreak</t>
  </si>
  <si>
    <t>WithBlankSheet</t>
  </si>
  <si>
    <t>BlankSheetName</t>
  </si>
  <si>
    <t>Seiten</t>
  </si>
  <si>
    <t>Drucker</t>
  </si>
  <si>
    <t>BeraterMandant</t>
  </si>
  <si>
    <t>Duplex</t>
  </si>
  <si>
    <t>Seite 1</t>
  </si>
  <si>
    <t>true</t>
  </si>
  <si>
    <t>Microsoft Office Document Image Writer auf Ne01:</t>
  </si>
  <si>
    <t>Wird separat mitgeteilt</t>
  </si>
  <si>
    <t>BasisLastschrift</t>
  </si>
  <si>
    <t>Hinweis: Dieses Lastschriftmandat dient nur dem Einzug von Lastschriften, die auf Konten von Unternehmen gezogen sind. Wir sind nicht berechtigt, nach der erfolgten Einlösung eine Erstattung des belasteten Betrages zu verlangen. Wir sind berechtigt, unser Kreditinstitut bis zum Fälligkeitstag anzuweisen, Lastschriften nicht einzulösen.</t>
  </si>
  <si>
    <t>V.4.05</t>
  </si>
  <si>
    <t>(20.09.2013)</t>
  </si>
  <si>
    <t>A. Einzugsermächtigung</t>
  </si>
  <si>
    <t>Ich/Wir ermächtige(n) Sie widerruflich, die von mir/uns zu entrichtenden Zahlungen bei Fälligkeit durch</t>
  </si>
  <si>
    <t>Lastschrift von meinem/unserem Konto einzuziehen.</t>
  </si>
  <si>
    <t>B. SEPA-Lastschrift</t>
  </si>
  <si>
    <t>Die Ermächtigung gilt für</t>
  </si>
  <si>
    <t>einschließlich der dazugehörenden Folgesteuern  (z. B. Kirchensteuern) und Zinsen für die unten genannte Steuernummer.</t>
  </si>
  <si>
    <t>11.12.2013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</si>
</sst>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407]dddd\,\ d\.\ mmmm\ yyyy"/>
  </numFmts>
  <fonts count="37">
    <font>
      <sz val="10"/>
      <name val="Arial"/>
      <family val="0"/>
    </font>
    <font>
      <sz val="8"/>
      <name val="Tahoma"/>
      <family val="2"/>
    </font>
    <font>
      <sz val="7"/>
      <color indexed="10"/>
      <name val="Arial"/>
      <family val="2"/>
    </font>
    <font>
      <b/>
      <sz val="12"/>
      <name val="Arial"/>
      <family val="2"/>
    </font>
    <font>
      <b/>
      <sz val="10"/>
      <name val="Arial"/>
      <family val="2"/>
    </font>
    <font>
      <b/>
      <u val="double"/>
      <sz val="10"/>
      <name val="Arial"/>
      <family val="2"/>
    </font>
    <font>
      <sz val="11"/>
      <name val="Arial"/>
      <family val="2"/>
    </font>
    <font>
      <sz val="7"/>
      <name val="Arial"/>
      <family val="2"/>
    </font>
    <font>
      <u val="single"/>
      <sz val="10"/>
      <color indexed="12"/>
      <name val="Arial"/>
      <family val="0"/>
    </font>
    <font>
      <u val="single"/>
      <sz val="10"/>
      <color indexed="36"/>
      <name val="Arial"/>
      <family val="0"/>
    </font>
    <font>
      <b/>
      <sz val="8"/>
      <name val="Arial"/>
      <family val="2"/>
    </font>
    <font>
      <b/>
      <u val="single"/>
      <sz val="16"/>
      <name val="Arial"/>
      <family val="0"/>
    </font>
    <font>
      <sz val="12"/>
      <name val="Arial"/>
      <family val="0"/>
    </font>
    <font>
      <sz val="9"/>
      <name val="Arial"/>
      <family val="0"/>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sz val="12"/>
      <name val="Courier"/>
      <family val="3"/>
    </font>
    <font>
      <b/>
      <sz val="10"/>
      <color indexed="8"/>
      <name val="Verdana"/>
      <family val="2"/>
    </font>
    <font>
      <i/>
      <sz val="10"/>
      <color indexed="23"/>
      <name val="Verdana"/>
      <family val="2"/>
    </font>
    <font>
      <sz val="10"/>
      <color indexed="17"/>
      <name val="Verdana"/>
      <family val="2"/>
    </font>
    <font>
      <sz val="10"/>
      <color indexed="60"/>
      <name val="Verdana"/>
      <family val="2"/>
    </font>
    <font>
      <sz val="10"/>
      <color indexed="20"/>
      <name val="Verdana"/>
      <family val="2"/>
    </font>
    <font>
      <sz val="10"/>
      <name val="Times New Roman"/>
      <family val="1"/>
    </font>
    <font>
      <b/>
      <sz val="18"/>
      <color indexed="62"/>
      <name val="Cambria"/>
      <family val="2"/>
    </font>
    <font>
      <b/>
      <sz val="15"/>
      <color indexed="62"/>
      <name val="Verdana"/>
      <family val="2"/>
    </font>
    <font>
      <b/>
      <sz val="13"/>
      <color indexed="62"/>
      <name val="Verdana"/>
      <family val="2"/>
    </font>
    <font>
      <b/>
      <sz val="11"/>
      <color indexed="62"/>
      <name val="Verdana"/>
      <family val="2"/>
    </font>
    <font>
      <b/>
      <sz val="18"/>
      <color indexed="56"/>
      <name val="Cambria"/>
      <family val="2"/>
    </font>
    <font>
      <sz val="10"/>
      <color indexed="52"/>
      <name val="Verdana"/>
      <family val="2"/>
    </font>
    <font>
      <sz val="10"/>
      <color indexed="10"/>
      <name val="Verdana"/>
      <family val="2"/>
    </font>
    <font>
      <b/>
      <sz val="10"/>
      <color indexed="9"/>
      <name val="Verdana"/>
      <family val="2"/>
    </font>
    <font>
      <b/>
      <sz val="10"/>
      <color indexed="62"/>
      <name val="Verdana"/>
      <family val="2"/>
    </font>
    <font>
      <b/>
      <i/>
      <sz val="10"/>
      <name val="Arial"/>
      <family val="2"/>
    </font>
    <font>
      <sz val="7"/>
      <color indexed="8"/>
      <name val="Arial"/>
      <family val="0"/>
    </font>
  </fonts>
  <fills count="2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62"/>
        <bgColor indexed="64"/>
      </patternFill>
    </fill>
    <fill>
      <patternFill patternType="solid">
        <fgColor indexed="19"/>
        <bgColor indexed="64"/>
      </patternFill>
    </fill>
    <fill>
      <patternFill patternType="solid">
        <fgColor indexed="5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15"/>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medium"/>
      <right>
        <color indexed="63"/>
      </right>
      <top>
        <color indexed="63"/>
      </top>
      <bottom style="mediu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color indexed="23"/>
      </bottom>
    </border>
    <border>
      <left style="thin">
        <color indexed="22"/>
      </left>
      <right>
        <color indexed="63"/>
      </right>
      <top style="thin">
        <color indexed="23"/>
      </top>
      <bottom>
        <color indexed="63"/>
      </bottom>
    </border>
    <border>
      <left>
        <color indexed="63"/>
      </left>
      <right style="thin">
        <color indexed="22"/>
      </right>
      <top style="thin">
        <color indexed="23"/>
      </top>
      <bottom>
        <color indexed="63"/>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1" applyNumberFormat="0" applyAlignment="0" applyProtection="0"/>
    <xf numFmtId="0" fontId="17" fillId="14" borderId="2" applyNumberFormat="0" applyAlignment="0" applyProtection="0"/>
    <xf numFmtId="0" fontId="9" fillId="0" borderId="0" applyNumberFormat="0" applyFill="0" applyBorder="0" applyAlignment="0" applyProtection="0"/>
    <xf numFmtId="41" fontId="0" fillId="0" borderId="0" applyFill="0" applyBorder="0" applyAlignment="0" applyProtection="0"/>
    <xf numFmtId="0" fontId="18" fillId="3" borderId="2" applyNumberFormat="0" applyAlignment="0" applyProtection="0"/>
    <xf numFmtId="0" fontId="19" fillId="15" borderId="0" applyNumberFormat="0" applyBorder="0" applyAlignment="0">
      <protection/>
    </xf>
    <xf numFmtId="14" fontId="4" fillId="16" borderId="3" applyBorder="0">
      <alignment horizontal="left"/>
      <protection locked="0"/>
    </xf>
    <xf numFmtId="0" fontId="4" fillId="17" borderId="0" applyNumberFormat="0" applyBorder="0">
      <alignment vertical="center"/>
      <protection/>
    </xf>
    <xf numFmtId="0" fontId="20" fillId="0" borderId="4" applyNumberFormat="0" applyFill="0" applyAlignment="0" applyProtection="0"/>
    <xf numFmtId="0" fontId="21" fillId="0" borderId="0" applyNumberFormat="0" applyFill="0" applyBorder="0" applyAlignment="0" applyProtection="0"/>
    <xf numFmtId="0" fontId="22" fillId="18" borderId="0" applyNumberFormat="0" applyBorder="0" applyAlignment="0" applyProtection="0"/>
    <xf numFmtId="0" fontId="8" fillId="0" borderId="0" applyNumberFormat="0" applyFill="0" applyBorder="0" applyAlignment="0" applyProtection="0"/>
    <xf numFmtId="43" fontId="0" fillId="0" borderId="0" applyFill="0" applyBorder="0" applyAlignment="0" applyProtection="0"/>
    <xf numFmtId="0" fontId="23" fillId="7" borderId="0" applyNumberFormat="0" applyBorder="0" applyAlignment="0" applyProtection="0"/>
    <xf numFmtId="0" fontId="0" fillId="4" borderId="5" applyNumberFormat="0" applyFont="0" applyAlignment="0" applyProtection="0"/>
    <xf numFmtId="9" fontId="0" fillId="0" borderId="0" applyFill="0" applyBorder="0" applyAlignment="0" applyProtection="0"/>
    <xf numFmtId="0" fontId="24" fillId="19" borderId="0" applyNumberFormat="0" applyBorder="0" applyAlignment="0" applyProtection="0"/>
    <xf numFmtId="0" fontId="0" fillId="0" borderId="0">
      <alignment/>
      <protection/>
    </xf>
    <xf numFmtId="0" fontId="0" fillId="20" borderId="0" applyNumberFormat="0" applyBorder="0" applyAlignment="0" applyProtection="0"/>
    <xf numFmtId="0" fontId="0" fillId="21" borderId="0" applyNumberFormat="0" applyBorder="0" applyAlignment="0">
      <protection/>
    </xf>
    <xf numFmtId="49" fontId="25" fillId="22" borderId="0" applyNumberFormat="0" applyFont="0" applyBorder="0" applyAlignment="0">
      <protection/>
    </xf>
    <xf numFmtId="0" fontId="0" fillId="23" borderId="0" applyNumberFormat="0" applyFont="0" applyBorder="0" applyAlignment="0">
      <protection/>
    </xf>
    <xf numFmtId="0" fontId="0" fillId="24" borderId="0" applyNumberFormat="0" applyFont="0" applyBorder="0" applyAlignment="0">
      <protection/>
    </xf>
    <xf numFmtId="0" fontId="0" fillId="16" borderId="0" applyNumberFormat="0" applyFont="0" applyBorder="0" applyAlignment="0">
      <protection locked="0"/>
    </xf>
    <xf numFmtId="0" fontId="0" fillId="19" borderId="0" applyNumberFormat="0" applyFont="0" applyBorder="0" applyAlignment="0">
      <protection/>
    </xf>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1"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25" borderId="10" applyNumberFormat="0" applyAlignment="0" applyProtection="0"/>
  </cellStyleXfs>
  <cellXfs count="90">
    <xf numFmtId="0" fontId="0" fillId="0" borderId="0" xfId="0" applyAlignment="1">
      <alignment/>
    </xf>
    <xf numFmtId="0" fontId="0" fillId="0" borderId="0" xfId="0" applyFont="1" applyFill="1" applyBorder="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right"/>
      <protection hidden="1"/>
    </xf>
    <xf numFmtId="0" fontId="4" fillId="0" borderId="0" xfId="0" applyFont="1" applyFill="1" applyBorder="1" applyAlignment="1" applyProtection="1">
      <alignment horizontal="centerContinuous"/>
      <protection hidden="1"/>
    </xf>
    <xf numFmtId="0" fontId="0" fillId="0" borderId="0" xfId="0" applyFont="1" applyFill="1" applyBorder="1" applyAlignment="1" applyProtection="1">
      <alignment horizontal="left"/>
      <protection hidden="1"/>
    </xf>
    <xf numFmtId="49" fontId="0" fillId="0" borderId="0" xfId="0" applyNumberFormat="1" applyFont="1" applyFill="1" applyBorder="1" applyAlignment="1" applyProtection="1">
      <alignment horizontal="left" vertical="center"/>
      <protection/>
    </xf>
    <xf numFmtId="49" fontId="0" fillId="3" borderId="11" xfId="0" applyNumberFormat="1" applyFont="1" applyFill="1" applyBorder="1" applyAlignment="1" applyProtection="1">
      <alignment horizontal="left" vertical="center"/>
      <protection/>
    </xf>
    <xf numFmtId="49" fontId="4" fillId="26" borderId="11" xfId="0" applyNumberFormat="1" applyFont="1" applyFill="1" applyBorder="1" applyAlignment="1" applyProtection="1">
      <alignment horizontal="left" vertical="center"/>
      <protection/>
    </xf>
    <xf numFmtId="49" fontId="4" fillId="26" borderId="12" xfId="0" applyNumberFormat="1" applyFont="1" applyFill="1" applyBorder="1" applyAlignment="1" applyProtection="1">
      <alignment horizontal="left" vertical="center"/>
      <protection/>
    </xf>
    <xf numFmtId="49" fontId="4" fillId="26" borderId="13" xfId="0" applyNumberFormat="1" applyFont="1" applyFill="1" applyBorder="1" applyAlignment="1" applyProtection="1">
      <alignment horizontal="left" vertical="center"/>
      <protection/>
    </xf>
    <xf numFmtId="0" fontId="0" fillId="3" borderId="11" xfId="0" applyNumberFormat="1" applyFont="1" applyFill="1" applyBorder="1" applyAlignment="1" applyProtection="1">
      <alignment horizontal="left" vertical="center"/>
      <protection locked="0"/>
    </xf>
    <xf numFmtId="49" fontId="0" fillId="0" borderId="0" xfId="0" applyNumberFormat="1" applyFont="1" applyFill="1" applyAlignment="1" applyProtection="1">
      <alignment horizontal="left" vertical="center"/>
      <protection/>
    </xf>
    <xf numFmtId="49" fontId="0" fillId="26" borderId="11" xfId="0" applyNumberFormat="1" applyFont="1" applyFill="1" applyBorder="1" applyAlignment="1" applyProtection="1">
      <alignment horizontal="left" vertical="center"/>
      <protection/>
    </xf>
    <xf numFmtId="49" fontId="0" fillId="3" borderId="11" xfId="0" applyNumberFormat="1" applyFont="1" applyFill="1" applyBorder="1" applyAlignment="1" applyProtection="1">
      <alignment horizontal="left" vertical="center"/>
      <protection locked="0"/>
    </xf>
    <xf numFmtId="49" fontId="0" fillId="3" borderId="13" xfId="0" applyNumberFormat="1" applyFont="1" applyFill="1" applyBorder="1" applyAlignment="1" applyProtection="1">
      <alignment horizontal="left" vertical="center"/>
      <protection locked="0"/>
    </xf>
    <xf numFmtId="0" fontId="0" fillId="3" borderId="13" xfId="0" applyNumberFormat="1" applyFont="1" applyFill="1" applyBorder="1" applyAlignment="1" applyProtection="1">
      <alignment horizontal="left" vertical="center"/>
      <protection locked="0"/>
    </xf>
    <xf numFmtId="0" fontId="0" fillId="0" borderId="0" xfId="0" applyFont="1" applyBorder="1" applyAlignment="1" applyProtection="1">
      <alignment/>
      <protection/>
    </xf>
    <xf numFmtId="0" fontId="0" fillId="0" borderId="0" xfId="0" applyFont="1" applyBorder="1" applyAlignment="1" applyProtection="1" quotePrefix="1">
      <alignment/>
      <protection/>
    </xf>
    <xf numFmtId="0" fontId="0" fillId="3" borderId="11" xfId="0" applyNumberFormat="1" applyFont="1" applyFill="1" applyBorder="1" applyAlignment="1" applyProtection="1">
      <alignment horizontal="left" vertical="center"/>
      <protection/>
    </xf>
    <xf numFmtId="0" fontId="0" fillId="19" borderId="0" xfId="63" applyFont="1" applyAlignment="1">
      <alignment/>
      <protection/>
    </xf>
    <xf numFmtId="0" fontId="0" fillId="24" borderId="0" xfId="61" applyFont="1" applyAlignment="1">
      <alignment/>
      <protection/>
    </xf>
    <xf numFmtId="0" fontId="0" fillId="24" borderId="0" xfId="61" applyFont="1" applyAlignment="1">
      <alignment/>
      <protection/>
    </xf>
    <xf numFmtId="0" fontId="0" fillId="24" borderId="0" xfId="61" applyFont="1" applyBorder="1" applyAlignment="1">
      <alignment/>
      <protection/>
    </xf>
    <xf numFmtId="0" fontId="5" fillId="24" borderId="0" xfId="61" applyFont="1" applyBorder="1" applyAlignment="1">
      <alignment horizontal="centerContinuous"/>
      <protection/>
    </xf>
    <xf numFmtId="0" fontId="0" fillId="23" borderId="0" xfId="60" applyFont="1" applyAlignment="1">
      <alignment/>
      <protection/>
    </xf>
    <xf numFmtId="0" fontId="3" fillId="23" borderId="0" xfId="60" applyFont="1" applyAlignment="1">
      <alignment/>
      <protection/>
    </xf>
    <xf numFmtId="0" fontId="0" fillId="23" borderId="0" xfId="60" applyFont="1" applyAlignment="1">
      <alignment/>
      <protection/>
    </xf>
    <xf numFmtId="0" fontId="0" fillId="23" borderId="0" xfId="60" applyFont="1" applyAlignment="1">
      <alignment vertical="center"/>
      <protection/>
    </xf>
    <xf numFmtId="0" fontId="4" fillId="23" borderId="0" xfId="60" applyFont="1" applyAlignment="1">
      <alignment/>
      <protection/>
    </xf>
    <xf numFmtId="0" fontId="13" fillId="23" borderId="0" xfId="60" applyFont="1" applyAlignment="1">
      <alignment/>
      <protection/>
    </xf>
    <xf numFmtId="0" fontId="0" fillId="23" borderId="0" xfId="60" applyFont="1" applyAlignment="1">
      <alignment/>
      <protection/>
    </xf>
    <xf numFmtId="0" fontId="0" fillId="23" borderId="14" xfId="60" applyFont="1" applyBorder="1" applyAlignment="1">
      <alignment horizontal="left"/>
      <protection/>
    </xf>
    <xf numFmtId="0" fontId="0" fillId="23" borderId="0" xfId="60" applyFont="1" applyAlignment="1">
      <alignment/>
      <protection/>
    </xf>
    <xf numFmtId="0" fontId="0" fillId="23" borderId="0" xfId="60" applyFont="1" applyAlignment="1">
      <alignment/>
      <protection/>
    </xf>
    <xf numFmtId="0" fontId="0" fillId="23" borderId="0" xfId="60" applyFont="1" applyBorder="1" applyAlignment="1">
      <alignment horizontal="centerContinuous"/>
      <protection/>
    </xf>
    <xf numFmtId="0" fontId="0" fillId="23" borderId="0" xfId="60" applyFont="1" applyAlignment="1">
      <alignment horizontal="centerContinuous"/>
      <protection/>
    </xf>
    <xf numFmtId="0" fontId="0" fillId="23" borderId="14" xfId="60" applyFont="1" applyBorder="1" applyAlignment="1">
      <alignment/>
      <protection/>
    </xf>
    <xf numFmtId="0" fontId="0" fillId="23" borderId="0" xfId="60" applyFont="1" applyAlignment="1">
      <alignment/>
      <protection/>
    </xf>
    <xf numFmtId="14" fontId="0" fillId="23" borderId="0" xfId="60" applyNumberFormat="1" applyFont="1" applyAlignment="1">
      <alignment/>
      <protection/>
    </xf>
    <xf numFmtId="0" fontId="3" fillId="23" borderId="0" xfId="60" applyFont="1" applyAlignment="1">
      <alignment/>
      <protection/>
    </xf>
    <xf numFmtId="0" fontId="3" fillId="23" borderId="0" xfId="60" applyFont="1" applyAlignment="1">
      <alignment horizontal="centerContinuous"/>
      <protection/>
    </xf>
    <xf numFmtId="0" fontId="0" fillId="23" borderId="14" xfId="60" applyFont="1" applyBorder="1" applyAlignment="1">
      <alignment/>
      <protection/>
    </xf>
    <xf numFmtId="0" fontId="0" fillId="23" borderId="0" xfId="60" applyFont="1" applyBorder="1" applyAlignment="1">
      <alignment/>
      <protection/>
    </xf>
    <xf numFmtId="0" fontId="4" fillId="23" borderId="0" xfId="60" applyFont="1" applyBorder="1" applyAlignment="1">
      <alignment/>
      <protection/>
    </xf>
    <xf numFmtId="0" fontId="0" fillId="23" borderId="15" xfId="60" applyFont="1" applyBorder="1" applyAlignment="1">
      <alignment/>
      <protection/>
    </xf>
    <xf numFmtId="0" fontId="0" fillId="23" borderId="0" xfId="60" applyFont="1" applyBorder="1" applyAlignment="1">
      <alignment/>
      <protection/>
    </xf>
    <xf numFmtId="0" fontId="0" fillId="23" borderId="0" xfId="60" applyFont="1" applyBorder="1" applyAlignment="1">
      <alignment/>
      <protection/>
    </xf>
    <xf numFmtId="0" fontId="12" fillId="23" borderId="0" xfId="60" applyFont="1" applyAlignment="1">
      <alignment/>
      <protection/>
    </xf>
    <xf numFmtId="0" fontId="4" fillId="23" borderId="0" xfId="60" applyFont="1" applyBorder="1" applyAlignment="1">
      <alignment horizontal="centerContinuous"/>
      <protection/>
    </xf>
    <xf numFmtId="0" fontId="0" fillId="23" borderId="0" xfId="60" applyFont="1" applyBorder="1" applyAlignment="1">
      <alignment horizontal="left"/>
      <protection/>
    </xf>
    <xf numFmtId="0" fontId="6" fillId="23" borderId="0" xfId="60" applyFont="1" applyAlignment="1">
      <alignment horizontal="left"/>
      <protection/>
    </xf>
    <xf numFmtId="49" fontId="10" fillId="16" borderId="11" xfId="62" applyNumberFormat="1" applyFont="1" applyBorder="1" applyAlignment="1">
      <alignment horizontal="center" vertical="center"/>
      <protection locked="0"/>
    </xf>
    <xf numFmtId="0" fontId="0" fillId="23" borderId="0" xfId="60" applyFont="1" applyAlignment="1">
      <alignment horizontal="right"/>
      <protection/>
    </xf>
    <xf numFmtId="0" fontId="35" fillId="25" borderId="16" xfId="56" applyFont="1" applyFill="1" applyBorder="1">
      <alignment/>
      <protection/>
    </xf>
    <xf numFmtId="0" fontId="0" fillId="0" borderId="0" xfId="56">
      <alignment/>
      <protection/>
    </xf>
    <xf numFmtId="0" fontId="0" fillId="25" borderId="17" xfId="56" applyFont="1" applyFill="1" applyBorder="1">
      <alignment/>
      <protection/>
    </xf>
    <xf numFmtId="0" fontId="0" fillId="25" borderId="0" xfId="56" applyFont="1" applyFill="1">
      <alignment/>
      <protection/>
    </xf>
    <xf numFmtId="0" fontId="0" fillId="25" borderId="18" xfId="56" applyFont="1" applyFill="1" applyBorder="1">
      <alignment/>
      <protection/>
    </xf>
    <xf numFmtId="0" fontId="0" fillId="25" borderId="19" xfId="56" applyFont="1" applyFill="1" applyBorder="1">
      <alignment/>
      <protection/>
    </xf>
    <xf numFmtId="0" fontId="0" fillId="25" borderId="19" xfId="56" applyFill="1" applyBorder="1">
      <alignment/>
      <protection/>
    </xf>
    <xf numFmtId="0" fontId="0" fillId="25" borderId="20" xfId="56" applyFill="1" applyBorder="1">
      <alignment/>
      <protection/>
    </xf>
    <xf numFmtId="0" fontId="0" fillId="25" borderId="0" xfId="56" applyFill="1">
      <alignment/>
      <protection/>
    </xf>
    <xf numFmtId="0" fontId="0" fillId="2" borderId="11" xfId="0" applyNumberFormat="1" applyFont="1" applyFill="1" applyBorder="1" applyAlignment="1" applyProtection="1">
      <alignment horizontal="left" vertical="center"/>
      <protection locked="0"/>
    </xf>
    <xf numFmtId="0" fontId="0" fillId="0" borderId="0" xfId="0" applyFont="1" applyAlignment="1" applyProtection="1">
      <alignment/>
      <protection hidden="1"/>
    </xf>
    <xf numFmtId="0" fontId="12" fillId="23" borderId="0" xfId="60" applyFont="1" applyAlignment="1">
      <alignment/>
      <protection/>
    </xf>
    <xf numFmtId="49" fontId="0" fillId="23" borderId="0" xfId="60" applyNumberFormat="1" applyFont="1" applyAlignment="1">
      <alignment horizontal="left" vertical="center"/>
      <protection/>
    </xf>
    <xf numFmtId="49" fontId="0" fillId="23" borderId="0" xfId="60" applyNumberFormat="1" applyFont="1" applyAlignment="1">
      <alignment horizontal="left" vertical="center"/>
      <protection/>
    </xf>
    <xf numFmtId="49" fontId="0" fillId="23" borderId="15" xfId="60" applyNumberFormat="1" applyFont="1" applyBorder="1" applyAlignment="1">
      <alignment horizontal="left" vertical="center"/>
      <protection/>
    </xf>
    <xf numFmtId="0" fontId="0" fillId="23" borderId="0" xfId="60" applyFont="1" applyAlignment="1">
      <alignment/>
      <protection/>
    </xf>
    <xf numFmtId="0" fontId="0" fillId="23" borderId="0" xfId="60" applyFont="1" applyAlignment="1">
      <alignment vertical="top" wrapText="1"/>
      <protection/>
    </xf>
    <xf numFmtId="0" fontId="0" fillId="0" borderId="0" xfId="0" applyAlignment="1">
      <alignment wrapText="1"/>
    </xf>
    <xf numFmtId="0" fontId="7" fillId="23" borderId="0" xfId="60" applyFont="1" applyAlignment="1">
      <alignment horizontal="center"/>
      <protection/>
    </xf>
    <xf numFmtId="0" fontId="0" fillId="23" borderId="0" xfId="60" applyFont="1" applyAlignment="1">
      <alignment wrapText="1"/>
      <protection/>
    </xf>
    <xf numFmtId="14" fontId="4" fillId="16" borderId="21" xfId="62" applyNumberFormat="1" applyFont="1" applyBorder="1" applyAlignment="1">
      <alignment horizontal="left"/>
      <protection locked="0"/>
    </xf>
    <xf numFmtId="49" fontId="4" fillId="16" borderId="21" xfId="62" applyNumberFormat="1" applyFont="1" applyBorder="1" applyAlignment="1">
      <alignment horizontal="left"/>
      <protection locked="0"/>
    </xf>
    <xf numFmtId="49" fontId="34" fillId="16" borderId="21" xfId="62" applyNumberFormat="1" applyFont="1" applyBorder="1" applyAlignment="1">
      <alignment horizontal="left"/>
      <protection locked="0"/>
    </xf>
    <xf numFmtId="49" fontId="4" fillId="16" borderId="22" xfId="62" applyNumberFormat="1" applyFont="1" applyBorder="1" applyAlignment="1">
      <alignment horizontal="left"/>
      <protection locked="0"/>
    </xf>
    <xf numFmtId="0" fontId="11" fillId="23" borderId="0" xfId="60" applyFont="1" applyAlignment="1">
      <alignment/>
      <protection/>
    </xf>
    <xf numFmtId="0" fontId="0" fillId="23" borderId="0" xfId="60" applyFont="1" applyAlignment="1">
      <alignment/>
      <protection/>
    </xf>
    <xf numFmtId="49" fontId="2" fillId="19" borderId="0" xfId="63" applyNumberFormat="1" applyFont="1" applyAlignment="1">
      <alignment horizontal="left" vertical="center" wrapText="1"/>
      <protection/>
    </xf>
    <xf numFmtId="49" fontId="4" fillId="16" borderId="0" xfId="62" applyNumberFormat="1" applyFont="1" applyBorder="1" applyAlignment="1">
      <alignment horizontal="left"/>
      <protection locked="0"/>
    </xf>
    <xf numFmtId="49" fontId="18" fillId="16" borderId="0" xfId="62" applyNumberFormat="1" applyFont="1" applyBorder="1" applyAlignment="1">
      <alignment horizontal="left"/>
      <protection locked="0"/>
    </xf>
    <xf numFmtId="49" fontId="4" fillId="16" borderId="23" xfId="62" applyNumberFormat="1" applyFont="1" applyBorder="1" applyAlignment="1">
      <alignment horizontal="left"/>
      <protection locked="0"/>
    </xf>
    <xf numFmtId="49" fontId="0" fillId="16" borderId="23" xfId="62" applyNumberFormat="1" applyFont="1" applyBorder="1" applyAlignment="1">
      <alignment/>
      <protection locked="0"/>
    </xf>
    <xf numFmtId="49" fontId="4" fillId="16" borderId="23" xfId="62" applyNumberFormat="1" applyFont="1" applyBorder="1" applyAlignment="1">
      <alignment/>
      <protection locked="0"/>
    </xf>
    <xf numFmtId="0" fontId="0" fillId="0" borderId="0" xfId="0" applyAlignment="1">
      <alignment/>
    </xf>
    <xf numFmtId="0" fontId="0" fillId="23" borderId="0" xfId="60" applyFont="1" applyAlignment="1">
      <alignment vertical="top" wrapText="1"/>
      <protection/>
    </xf>
    <xf numFmtId="0" fontId="0" fillId="23" borderId="0" xfId="60" applyFont="1" applyAlignment="1">
      <alignment vertical="top" wrapText="1"/>
      <protection/>
    </xf>
    <xf numFmtId="0" fontId="0" fillId="23" borderId="0" xfId="60" applyFont="1" applyAlignment="1">
      <alignment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ingabe2" xfId="44"/>
    <cellStyle name="Eingabe3" xfId="45"/>
    <cellStyle name="EingabePlatz" xfId="46"/>
    <cellStyle name="Ergebnis" xfId="47"/>
    <cellStyle name="Erklärender Text" xfId="48"/>
    <cellStyle name="Gut" xfId="49"/>
    <cellStyle name="Hyperlink" xfId="50"/>
    <cellStyle name="Comma" xfId="51"/>
    <cellStyle name="Neutral" xfId="52"/>
    <cellStyle name="Notiz" xfId="53"/>
    <cellStyle name="Percent" xfId="54"/>
    <cellStyle name="Schlecht" xfId="55"/>
    <cellStyle name="Standard 2" xfId="56"/>
    <cellStyle name="Standard2" xfId="57"/>
    <cellStyle name="StandardGrau" xfId="58"/>
    <cellStyle name="TB_Background" xfId="59"/>
    <cellStyle name="TB_BackgroundLight" xfId="60"/>
    <cellStyle name="TB_Border" xfId="61"/>
    <cellStyle name="TB_Eingabe" xfId="62"/>
    <cellStyle name="TB_Header"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F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CECEC"/>
      <rgbColor rgb="00CC9CCC"/>
      <rgbColor rgb="00E0E0E0"/>
      <rgbColor rgb="00BEBEBE"/>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0</xdr:row>
      <xdr:rowOff>276225</xdr:rowOff>
    </xdr:from>
    <xdr:to>
      <xdr:col>41</xdr:col>
      <xdr:colOff>76200</xdr:colOff>
      <xdr:row>0</xdr:row>
      <xdr:rowOff>504825</xdr:rowOff>
    </xdr:to>
    <xdr:grpSp>
      <xdr:nvGrpSpPr>
        <xdr:cNvPr id="1" name="Group 19"/>
        <xdr:cNvGrpSpPr>
          <a:grpSpLocks/>
        </xdr:cNvGrpSpPr>
      </xdr:nvGrpSpPr>
      <xdr:grpSpPr>
        <a:xfrm>
          <a:off x="2619375" y="276225"/>
          <a:ext cx="2390775" cy="228600"/>
          <a:chOff x="138" y="26"/>
          <a:chExt cx="251" cy="24"/>
        </a:xfrm>
        <a:solidFill>
          <a:srgbClr val="FFFFFF"/>
        </a:solidFill>
      </xdr:grpSpPr>
      <xdr:pic macro="[0]!ShowSchnellzugriff">
        <xdr:nvPicPr>
          <xdr:cNvPr id="2" name="Picture 20" descr="Link_Pfeil_Grau__48x48"/>
          <xdr:cNvPicPr preferRelativeResize="1">
            <a:picLocks noChangeAspect="1"/>
          </xdr:cNvPicPr>
        </xdr:nvPicPr>
        <xdr:blipFill>
          <a:blip r:embed="rId1"/>
          <a:stretch>
            <a:fillRect/>
          </a:stretch>
        </xdr:blipFill>
        <xdr:spPr>
          <a:xfrm>
            <a:off x="138" y="26"/>
            <a:ext cx="24" cy="24"/>
          </a:xfrm>
          <a:prstGeom prst="rect">
            <a:avLst/>
          </a:prstGeom>
          <a:noFill/>
          <a:ln w="9525" cmpd="sng">
            <a:noFill/>
          </a:ln>
        </xdr:spPr>
      </xdr:pic>
      <xdr:sp macro="[0]!ShowSchnellzugriff">
        <xdr:nvSpPr>
          <xdr:cNvPr id="3" name="Text Box 21"/>
          <xdr:cNvSpPr txBox="1">
            <a:spLocks noChangeArrowheads="1"/>
          </xdr:cNvSpPr>
        </xdr:nvSpPr>
        <xdr:spPr>
          <a:xfrm>
            <a:off x="164" y="28"/>
            <a:ext cx="225"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Stammdaten-Schnellübernahme</a:t>
            </a:r>
          </a:p>
        </xdr:txBody>
      </xdr:sp>
    </xdr:grpSp>
    <xdr:clientData/>
  </xdr:twoCellAnchor>
  <xdr:twoCellAnchor>
    <xdr:from>
      <xdr:col>22</xdr:col>
      <xdr:colOff>9525</xdr:colOff>
      <xdr:row>0</xdr:row>
      <xdr:rowOff>66675</xdr:rowOff>
    </xdr:from>
    <xdr:to>
      <xdr:col>36</xdr:col>
      <xdr:colOff>19050</xdr:colOff>
      <xdr:row>0</xdr:row>
      <xdr:rowOff>295275</xdr:rowOff>
    </xdr:to>
    <xdr:grpSp>
      <xdr:nvGrpSpPr>
        <xdr:cNvPr id="4" name="Group 22"/>
        <xdr:cNvGrpSpPr>
          <a:grpSpLocks/>
        </xdr:cNvGrpSpPr>
      </xdr:nvGrpSpPr>
      <xdr:grpSpPr>
        <a:xfrm>
          <a:off x="2619375" y="66675"/>
          <a:ext cx="1724025" cy="228600"/>
          <a:chOff x="267" y="8"/>
          <a:chExt cx="181" cy="24"/>
        </a:xfrm>
        <a:solidFill>
          <a:srgbClr val="FFFFFF"/>
        </a:solidFill>
      </xdr:grpSpPr>
      <xdr:pic macro="[0]!ShowStammdaten">
        <xdr:nvPicPr>
          <xdr:cNvPr id="5" name="Picture 23" descr="Link_Pfeil_Grau__48x48"/>
          <xdr:cNvPicPr preferRelativeResize="1">
            <a:picLocks noChangeAspect="1"/>
          </xdr:cNvPicPr>
        </xdr:nvPicPr>
        <xdr:blipFill>
          <a:blip r:embed="rId1"/>
          <a:stretch>
            <a:fillRect/>
          </a:stretch>
        </xdr:blipFill>
        <xdr:spPr>
          <a:xfrm>
            <a:off x="267" y="8"/>
            <a:ext cx="24" cy="24"/>
          </a:xfrm>
          <a:prstGeom prst="rect">
            <a:avLst/>
          </a:prstGeom>
          <a:noFill/>
          <a:ln w="9525" cmpd="sng">
            <a:noFill/>
          </a:ln>
        </xdr:spPr>
      </xdr:pic>
      <xdr:sp macro="[0]!ShowStammdaten">
        <xdr:nvSpPr>
          <xdr:cNvPr id="6" name="Text Box 24"/>
          <xdr:cNvSpPr txBox="1">
            <a:spLocks noChangeArrowheads="1"/>
          </xdr:cNvSpPr>
        </xdr:nvSpPr>
        <xdr:spPr>
          <a:xfrm>
            <a:off x="294" y="10"/>
            <a:ext cx="154"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Stammdaten-Auswahl</a:t>
            </a:r>
          </a:p>
        </xdr:txBody>
      </xdr:sp>
    </xdr:grpSp>
    <xdr:clientData/>
  </xdr:twoCellAnchor>
  <xdr:twoCellAnchor>
    <xdr:from>
      <xdr:col>1</xdr:col>
      <xdr:colOff>19050</xdr:colOff>
      <xdr:row>0</xdr:row>
      <xdr:rowOff>66675</xdr:rowOff>
    </xdr:from>
    <xdr:to>
      <xdr:col>8</xdr:col>
      <xdr:colOff>76200</xdr:colOff>
      <xdr:row>0</xdr:row>
      <xdr:rowOff>295275</xdr:rowOff>
    </xdr:to>
    <xdr:grpSp>
      <xdr:nvGrpSpPr>
        <xdr:cNvPr id="7" name="Group 25"/>
        <xdr:cNvGrpSpPr>
          <a:grpSpLocks/>
        </xdr:cNvGrpSpPr>
      </xdr:nvGrpSpPr>
      <xdr:grpSpPr>
        <a:xfrm>
          <a:off x="76200" y="66675"/>
          <a:ext cx="876300" cy="228600"/>
          <a:chOff x="2" y="4"/>
          <a:chExt cx="92" cy="24"/>
        </a:xfrm>
        <a:solidFill>
          <a:srgbClr val="FFFFFF"/>
        </a:solidFill>
      </xdr:grpSpPr>
      <xdr:pic macro="[0]!PrintDocument">
        <xdr:nvPicPr>
          <xdr:cNvPr id="8" name="Picture 26" descr="Link_Pfeil_Grau__48x48"/>
          <xdr:cNvPicPr preferRelativeResize="1">
            <a:picLocks noChangeAspect="1"/>
          </xdr:cNvPicPr>
        </xdr:nvPicPr>
        <xdr:blipFill>
          <a:blip r:embed="rId1"/>
          <a:stretch>
            <a:fillRect/>
          </a:stretch>
        </xdr:blipFill>
        <xdr:spPr>
          <a:xfrm>
            <a:off x="2" y="4"/>
            <a:ext cx="24" cy="24"/>
          </a:xfrm>
          <a:prstGeom prst="rect">
            <a:avLst/>
          </a:prstGeom>
          <a:noFill/>
          <a:ln w="9525" cmpd="sng">
            <a:noFill/>
          </a:ln>
        </xdr:spPr>
      </xdr:pic>
      <xdr:sp macro="[0]!PrintDocument">
        <xdr:nvSpPr>
          <xdr:cNvPr id="9" name="Text Box 27"/>
          <xdr:cNvSpPr txBox="1">
            <a:spLocks noChangeArrowheads="1"/>
          </xdr:cNvSpPr>
        </xdr:nvSpPr>
        <xdr:spPr>
          <a:xfrm>
            <a:off x="28" y="7"/>
            <a:ext cx="66"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Drucken</a:t>
            </a:r>
          </a:p>
        </xdr:txBody>
      </xdr:sp>
    </xdr:grpSp>
    <xdr:clientData/>
  </xdr:twoCellAnchor>
  <xdr:twoCellAnchor>
    <xdr:from>
      <xdr:col>1</xdr:col>
      <xdr:colOff>19050</xdr:colOff>
      <xdr:row>0</xdr:row>
      <xdr:rowOff>276225</xdr:rowOff>
    </xdr:from>
    <xdr:to>
      <xdr:col>11</xdr:col>
      <xdr:colOff>19050</xdr:colOff>
      <xdr:row>0</xdr:row>
      <xdr:rowOff>504825</xdr:rowOff>
    </xdr:to>
    <xdr:grpSp>
      <xdr:nvGrpSpPr>
        <xdr:cNvPr id="10" name="Group 28"/>
        <xdr:cNvGrpSpPr>
          <a:grpSpLocks/>
        </xdr:cNvGrpSpPr>
      </xdr:nvGrpSpPr>
      <xdr:grpSpPr>
        <a:xfrm>
          <a:off x="76200" y="276225"/>
          <a:ext cx="1190625" cy="228600"/>
          <a:chOff x="20" y="27"/>
          <a:chExt cx="125" cy="24"/>
        </a:xfrm>
        <a:solidFill>
          <a:srgbClr val="FFFFFF"/>
        </a:solidFill>
      </xdr:grpSpPr>
      <xdr:pic macro="[0]!Einstellungen">
        <xdr:nvPicPr>
          <xdr:cNvPr id="11" name="Picture 29" descr="Link_Pfeil_Grau__48x48"/>
          <xdr:cNvPicPr preferRelativeResize="1">
            <a:picLocks noChangeAspect="1"/>
          </xdr:cNvPicPr>
        </xdr:nvPicPr>
        <xdr:blipFill>
          <a:blip r:embed="rId1"/>
          <a:stretch>
            <a:fillRect/>
          </a:stretch>
        </xdr:blipFill>
        <xdr:spPr>
          <a:xfrm>
            <a:off x="20" y="27"/>
            <a:ext cx="24" cy="24"/>
          </a:xfrm>
          <a:prstGeom prst="rect">
            <a:avLst/>
          </a:prstGeom>
          <a:noFill/>
          <a:ln w="9525" cmpd="sng">
            <a:noFill/>
          </a:ln>
        </xdr:spPr>
      </xdr:pic>
      <xdr:sp macro="[0]!Einstellungen">
        <xdr:nvSpPr>
          <xdr:cNvPr id="12" name="Text Box 30"/>
          <xdr:cNvSpPr txBox="1">
            <a:spLocks noChangeArrowheads="1"/>
          </xdr:cNvSpPr>
        </xdr:nvSpPr>
        <xdr:spPr>
          <a:xfrm>
            <a:off x="46" y="29"/>
            <a:ext cx="99"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Einstellungen</a:t>
            </a:r>
          </a:p>
        </xdr:txBody>
      </xdr:sp>
    </xdr:grpSp>
    <xdr:clientData/>
  </xdr:twoCellAnchor>
  <xdr:twoCellAnchor>
    <xdr:from>
      <xdr:col>48</xdr:col>
      <xdr:colOff>57150</xdr:colOff>
      <xdr:row>0</xdr:row>
      <xdr:rowOff>66675</xdr:rowOff>
    </xdr:from>
    <xdr:to>
      <xdr:col>54</xdr:col>
      <xdr:colOff>0</xdr:colOff>
      <xdr:row>0</xdr:row>
      <xdr:rowOff>295275</xdr:rowOff>
    </xdr:to>
    <xdr:grpSp>
      <xdr:nvGrpSpPr>
        <xdr:cNvPr id="13" name="Group 31"/>
        <xdr:cNvGrpSpPr>
          <a:grpSpLocks/>
        </xdr:cNvGrpSpPr>
      </xdr:nvGrpSpPr>
      <xdr:grpSpPr>
        <a:xfrm>
          <a:off x="5857875" y="66675"/>
          <a:ext cx="619125" cy="228600"/>
          <a:chOff x="703" y="0"/>
          <a:chExt cx="65" cy="24"/>
        </a:xfrm>
        <a:solidFill>
          <a:srgbClr val="FFFFFF"/>
        </a:solidFill>
      </xdr:grpSpPr>
      <xdr:sp macro="[0]!Bedienung">
        <xdr:nvSpPr>
          <xdr:cNvPr id="14" name="Text Box 32"/>
          <xdr:cNvSpPr txBox="1">
            <a:spLocks noChangeArrowheads="1"/>
          </xdr:cNvSpPr>
        </xdr:nvSpPr>
        <xdr:spPr>
          <a:xfrm>
            <a:off x="730" y="3"/>
            <a:ext cx="38"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Hilfe</a:t>
            </a:r>
          </a:p>
        </xdr:txBody>
      </xdr:sp>
      <xdr:pic macro="[0]!Bedienung">
        <xdr:nvPicPr>
          <xdr:cNvPr id="15" name="Picture 33" descr="Link_Pfeil_Grau__48x48"/>
          <xdr:cNvPicPr preferRelativeResize="1">
            <a:picLocks noChangeAspect="1"/>
          </xdr:cNvPicPr>
        </xdr:nvPicPr>
        <xdr:blipFill>
          <a:blip r:embed="rId1"/>
          <a:stretch>
            <a:fillRect/>
          </a:stretch>
        </xdr:blipFill>
        <xdr:spPr>
          <a:xfrm>
            <a:off x="703" y="0"/>
            <a:ext cx="24" cy="24"/>
          </a:xfrm>
          <a:prstGeom prst="rect">
            <a:avLst/>
          </a:prstGeom>
          <a:noFill/>
          <a:ln w="9525" cmpd="sng">
            <a:noFill/>
          </a:ln>
        </xdr:spPr>
      </xdr:pic>
    </xdr:grpSp>
    <xdr:clientData/>
  </xdr:twoCellAnchor>
  <xdr:twoCellAnchor>
    <xdr:from>
      <xdr:col>44</xdr:col>
      <xdr:colOff>47625</xdr:colOff>
      <xdr:row>0</xdr:row>
      <xdr:rowOff>276225</xdr:rowOff>
    </xdr:from>
    <xdr:to>
      <xdr:col>53</xdr:col>
      <xdr:colOff>47625</xdr:colOff>
      <xdr:row>0</xdr:row>
      <xdr:rowOff>571500</xdr:rowOff>
    </xdr:to>
    <xdr:sp textlink="ToolInfo">
      <xdr:nvSpPr>
        <xdr:cNvPr id="16" name="Text 18"/>
        <xdr:cNvSpPr txBox="1">
          <a:spLocks noChangeArrowheads="1"/>
        </xdr:cNvSpPr>
      </xdr:nvSpPr>
      <xdr:spPr>
        <a:xfrm>
          <a:off x="5353050" y="276225"/>
          <a:ext cx="1076325" cy="295275"/>
        </a:xfrm>
        <a:prstGeom prst="rect">
          <a:avLst/>
        </a:prstGeom>
        <a:noFill/>
        <a:ln w="0" cmpd="sng">
          <a:noFill/>
        </a:ln>
      </xdr:spPr>
      <xdr:txBody>
        <a:bodyPr vertOverflow="clip" wrap="square" lIns="0" tIns="18288" rIns="27432" bIns="0"/>
        <a:p>
          <a:pPr algn="r">
            <a:defRPr/>
          </a:pPr>
          <a:fld id="{da2501e7-0873-4314-9209-bb7e46854ff2}" type="TxLink">
            <a:rPr lang="en-US" cap="none" sz="700" b="0" i="0" u="none" baseline="0">
              <a:solidFill>
                <a:srgbClr val="000000"/>
              </a:solidFill>
              <a:latin typeface="Arial"/>
              <a:ea typeface="Arial"/>
              <a:cs typeface="Arial"/>
            </a:rPr>
            <a:t>Neuanlage eines Mandats V.4.05 (20.09.2013)</a:t>
          </a:fld>
        </a:p>
      </xdr:txBody>
    </xdr:sp>
    <xdr:clientData fPrintsWithSheet="0"/>
  </xdr:twoCellAnchor>
  <xdr:twoCellAnchor>
    <xdr:from>
      <xdr:col>4</xdr:col>
      <xdr:colOff>0</xdr:colOff>
      <xdr:row>8</xdr:row>
      <xdr:rowOff>0</xdr:rowOff>
    </xdr:from>
    <xdr:to>
      <xdr:col>26</xdr:col>
      <xdr:colOff>0</xdr:colOff>
      <xdr:row>9</xdr:row>
      <xdr:rowOff>0</xdr:rowOff>
    </xdr:to>
    <xdr:sp>
      <xdr:nvSpPr>
        <xdr:cNvPr id="17" name="Border_TB"/>
        <xdr:cNvSpPr>
          <a:spLocks/>
        </xdr:cNvSpPr>
      </xdr:nvSpPr>
      <xdr:spPr>
        <a:xfrm>
          <a:off x="400050" y="1514475"/>
          <a:ext cx="2705100" cy="200025"/>
        </a:xfrm>
        <a:prstGeom prst="rect">
          <a:avLst/>
        </a:prstGeom>
        <a:noFill/>
        <a:ln w="22225" cmpd="sng">
          <a:solidFill>
            <a:srgbClr val="B4DC69"/>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BL142"/>
  <sheetViews>
    <sheetView showGridLines="0" showRowColHeaders="0" tabSelected="1" zoomScalePageLayoutView="0" workbookViewId="0" topLeftCell="A1">
      <pane ySplit="1" topLeftCell="A2" activePane="bottomLeft" state="frozen"/>
      <selection pane="topLeft" activeCell="A1" sqref="A1"/>
      <selection pane="bottomLeft" activeCell="E9" sqref="E9:Z9"/>
    </sheetView>
  </sheetViews>
  <sheetFormatPr defaultColWidth="0" defaultRowHeight="12.75" zeroHeight="1"/>
  <cols>
    <col min="1" max="1" width="0.85546875" style="2" customWidth="1"/>
    <col min="2" max="6" width="1.7109375" style="2" customWidth="1"/>
    <col min="7" max="28" width="1.8515625" style="2" customWidth="1"/>
    <col min="29" max="30" width="1.7109375" style="2" customWidth="1"/>
    <col min="31" max="34" width="1.8515625" style="2" customWidth="1"/>
    <col min="35" max="35" width="2.00390625" style="2" customWidth="1"/>
    <col min="36" max="37" width="1.7109375" style="2" customWidth="1"/>
    <col min="38" max="44" width="1.8515625" style="2" customWidth="1"/>
    <col min="45" max="45" width="1.7109375" style="2" customWidth="1"/>
    <col min="46" max="46" width="2.00390625" style="2" customWidth="1"/>
    <col min="47" max="49" width="1.8515625" style="2" customWidth="1"/>
    <col min="50" max="53" width="1.7109375" style="2" customWidth="1"/>
    <col min="54" max="56" width="1.421875" style="2" customWidth="1"/>
    <col min="57" max="57" width="0.85546875" style="2" customWidth="1"/>
    <col min="58" max="58" width="3.7109375" style="2" hidden="1" customWidth="1"/>
    <col min="59" max="16384" width="11.421875" style="2" hidden="1" customWidth="1"/>
  </cols>
  <sheetData>
    <row r="1" spans="7:16" s="20" customFormat="1" ht="48" customHeight="1">
      <c r="G1" s="80"/>
      <c r="H1" s="80"/>
      <c r="I1" s="80"/>
      <c r="J1" s="80"/>
      <c r="K1" s="80"/>
      <c r="L1" s="80"/>
      <c r="M1" s="80"/>
      <c r="N1" s="80"/>
      <c r="O1" s="80"/>
      <c r="P1" s="80"/>
    </row>
    <row r="2" spans="29:58" s="21" customFormat="1" ht="4.5" customHeight="1">
      <c r="AC2" s="22"/>
      <c r="AD2" s="22"/>
      <c r="AE2" s="22"/>
      <c r="AF2" s="22"/>
      <c r="AG2" s="22"/>
      <c r="AH2" s="23"/>
      <c r="AI2" s="23"/>
      <c r="AJ2" s="23"/>
      <c r="AK2" s="23"/>
      <c r="AL2" s="23"/>
      <c r="AM2" s="23"/>
      <c r="AN2" s="23"/>
      <c r="AO2" s="23"/>
      <c r="AP2" s="23"/>
      <c r="AQ2" s="23"/>
      <c r="AR2" s="23"/>
      <c r="AS2" s="23"/>
      <c r="AT2" s="23"/>
      <c r="AU2" s="23"/>
      <c r="AV2" s="23"/>
      <c r="AW2" s="23"/>
      <c r="AX2" s="23"/>
      <c r="AY2" s="23"/>
      <c r="AZ2" s="23"/>
      <c r="BA2" s="23"/>
      <c r="BB2" s="23"/>
      <c r="BC2" s="23"/>
      <c r="BD2" s="23"/>
      <c r="BE2" s="23"/>
      <c r="BF2" s="23"/>
    </row>
    <row r="3" spans="1:57" ht="12.75">
      <c r="A3" s="21"/>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33"/>
      <c r="AD3" s="33"/>
      <c r="AE3" s="33"/>
      <c r="AF3" s="33"/>
      <c r="AG3" s="33"/>
      <c r="AH3" s="25"/>
      <c r="AI3" s="25"/>
      <c r="AJ3" s="25"/>
      <c r="AK3" s="25"/>
      <c r="AL3" s="25"/>
      <c r="AM3" s="25"/>
      <c r="AN3" s="25"/>
      <c r="AO3" s="25"/>
      <c r="AP3" s="25"/>
      <c r="AQ3" s="25"/>
      <c r="AR3" s="25"/>
      <c r="AS3" s="25"/>
      <c r="AT3" s="25"/>
      <c r="AU3" s="25"/>
      <c r="AV3" s="25"/>
      <c r="AW3" s="25"/>
      <c r="AX3" s="25"/>
      <c r="AY3" s="25"/>
      <c r="AZ3" s="25"/>
      <c r="BA3" s="25"/>
      <c r="BB3" s="25"/>
      <c r="BC3" s="25"/>
      <c r="BD3" s="25"/>
      <c r="BE3" s="21"/>
    </row>
    <row r="4" spans="1:58" ht="15.75">
      <c r="A4" s="21"/>
      <c r="B4" s="25"/>
      <c r="C4" s="25"/>
      <c r="D4" s="25"/>
      <c r="E4" s="36"/>
      <c r="F4" s="36"/>
      <c r="G4" s="36"/>
      <c r="H4" s="40"/>
      <c r="I4" s="25"/>
      <c r="J4" s="25"/>
      <c r="K4" s="25"/>
      <c r="L4" s="25"/>
      <c r="M4" s="25"/>
      <c r="N4" s="25"/>
      <c r="O4" s="25"/>
      <c r="P4" s="25"/>
      <c r="Q4" s="25"/>
      <c r="R4" s="25"/>
      <c r="S4" s="25"/>
      <c r="T4" s="25"/>
      <c r="U4" s="25"/>
      <c r="V4" s="25"/>
      <c r="W4" s="25"/>
      <c r="X4" s="25"/>
      <c r="Y4" s="25"/>
      <c r="Z4" s="25"/>
      <c r="AA4" s="25"/>
      <c r="AB4" s="25"/>
      <c r="AC4" s="33"/>
      <c r="AD4" s="33"/>
      <c r="AE4" s="33"/>
      <c r="AF4" s="33"/>
      <c r="AG4" s="33"/>
      <c r="AH4" s="25"/>
      <c r="AI4" s="25"/>
      <c r="AJ4" s="25"/>
      <c r="AK4" s="25"/>
      <c r="AL4" s="25"/>
      <c r="AM4" s="25"/>
      <c r="AN4" s="25"/>
      <c r="AO4" s="25"/>
      <c r="AP4" s="25"/>
      <c r="AQ4" s="25"/>
      <c r="AR4" s="25"/>
      <c r="AS4" s="25"/>
      <c r="AT4" s="25"/>
      <c r="AU4" s="25"/>
      <c r="AV4" s="25"/>
      <c r="AW4" s="25"/>
      <c r="AX4" s="25"/>
      <c r="AY4" s="25"/>
      <c r="AZ4" s="25"/>
      <c r="BA4" s="25"/>
      <c r="BB4" s="25"/>
      <c r="BC4" s="25"/>
      <c r="BD4" s="25"/>
      <c r="BE4" s="21"/>
      <c r="BF4" s="3"/>
    </row>
    <row r="5" spans="1:58" ht="4.5" customHeight="1">
      <c r="A5" s="21"/>
      <c r="B5" s="25"/>
      <c r="C5" s="25"/>
      <c r="D5" s="26"/>
      <c r="E5" s="36"/>
      <c r="F5" s="36"/>
      <c r="G5" s="36"/>
      <c r="H5" s="40"/>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53"/>
      <c r="BC5" s="25"/>
      <c r="BD5" s="50"/>
      <c r="BE5" s="23"/>
      <c r="BF5" s="1"/>
    </row>
    <row r="6" spans="1:64" ht="15.75">
      <c r="A6" s="21"/>
      <c r="B6" s="25"/>
      <c r="C6" s="25"/>
      <c r="D6" s="26"/>
      <c r="E6" s="25" t="s">
        <v>0</v>
      </c>
      <c r="F6" s="27"/>
      <c r="G6" s="27"/>
      <c r="H6" s="4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53"/>
      <c r="BC6" s="25"/>
      <c r="BD6" s="50"/>
      <c r="BE6" s="24"/>
      <c r="BF6" s="4"/>
      <c r="BI6" s="17"/>
      <c r="BJ6" s="17"/>
      <c r="BK6" s="17"/>
      <c r="BL6" s="17"/>
    </row>
    <row r="7" spans="1:64" ht="2.25" customHeight="1">
      <c r="A7" s="21"/>
      <c r="B7" s="25"/>
      <c r="C7" s="25"/>
      <c r="D7" s="26"/>
      <c r="E7" s="25"/>
      <c r="F7" s="36"/>
      <c r="G7" s="36"/>
      <c r="H7" s="40"/>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53"/>
      <c r="BC7" s="25"/>
      <c r="BD7" s="50"/>
      <c r="BE7" s="23"/>
      <c r="BF7" s="5"/>
      <c r="BI7" s="17"/>
      <c r="BJ7" s="17"/>
      <c r="BK7" s="17"/>
      <c r="BL7" s="17"/>
    </row>
    <row r="8" spans="1:64" ht="15.75">
      <c r="A8" s="21"/>
      <c r="B8" s="25"/>
      <c r="C8" s="25"/>
      <c r="D8" s="26"/>
      <c r="E8" s="25" t="s">
        <v>1</v>
      </c>
      <c r="F8" s="27"/>
      <c r="G8" s="27"/>
      <c r="H8" s="41"/>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53"/>
      <c r="BC8" s="25"/>
      <c r="BD8" s="25"/>
      <c r="BE8" s="23"/>
      <c r="BF8" s="5"/>
      <c r="BI8" s="17"/>
      <c r="BJ8" s="17"/>
      <c r="BK8" s="17"/>
      <c r="BL8" s="17"/>
    </row>
    <row r="9" spans="1:64" ht="15.75">
      <c r="A9" s="21"/>
      <c r="B9" s="25"/>
      <c r="C9" s="25"/>
      <c r="D9" s="26"/>
      <c r="E9" s="81"/>
      <c r="F9" s="82"/>
      <c r="G9" s="82"/>
      <c r="H9" s="82"/>
      <c r="I9" s="82"/>
      <c r="J9" s="82"/>
      <c r="K9" s="82"/>
      <c r="L9" s="82"/>
      <c r="M9" s="82"/>
      <c r="N9" s="82"/>
      <c r="O9" s="82"/>
      <c r="P9" s="82"/>
      <c r="Q9" s="82"/>
      <c r="R9" s="82"/>
      <c r="S9" s="82"/>
      <c r="T9" s="82"/>
      <c r="U9" s="82"/>
      <c r="V9" s="82"/>
      <c r="W9" s="82"/>
      <c r="X9" s="82"/>
      <c r="Y9" s="82"/>
      <c r="Z9" s="82"/>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53"/>
      <c r="BC9" s="25"/>
      <c r="BD9" s="25"/>
      <c r="BE9" s="23"/>
      <c r="BF9" s="5"/>
      <c r="BI9" s="17"/>
      <c r="BJ9" s="17"/>
      <c r="BK9" s="18"/>
      <c r="BL9" s="17"/>
    </row>
    <row r="10" spans="1:64" ht="15.75">
      <c r="A10" s="21"/>
      <c r="B10" s="25"/>
      <c r="C10" s="25"/>
      <c r="D10" s="26"/>
      <c r="E10" s="81"/>
      <c r="F10" s="81"/>
      <c r="G10" s="81"/>
      <c r="H10" s="81"/>
      <c r="I10" s="81"/>
      <c r="J10" s="81"/>
      <c r="K10" s="81"/>
      <c r="L10" s="81"/>
      <c r="M10" s="81"/>
      <c r="N10" s="81"/>
      <c r="O10" s="81"/>
      <c r="P10" s="81"/>
      <c r="Q10" s="81"/>
      <c r="R10" s="81"/>
      <c r="S10" s="81"/>
      <c r="T10" s="81"/>
      <c r="U10" s="81"/>
      <c r="V10" s="81"/>
      <c r="W10" s="81"/>
      <c r="X10" s="81"/>
      <c r="Y10" s="81"/>
      <c r="Z10" s="81"/>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53"/>
      <c r="BC10" s="25"/>
      <c r="BD10" s="25"/>
      <c r="BE10" s="23"/>
      <c r="BF10" s="5"/>
      <c r="BI10" s="17"/>
      <c r="BJ10" s="17"/>
      <c r="BK10" s="17"/>
      <c r="BL10" s="17"/>
    </row>
    <row r="11" spans="1:64" ht="2.25" customHeight="1">
      <c r="A11" s="21"/>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1"/>
      <c r="BI11" s="17"/>
      <c r="BJ11" s="17"/>
      <c r="BK11" s="17"/>
      <c r="BL11" s="17"/>
    </row>
    <row r="12" spans="1:64" ht="12.75">
      <c r="A12" s="21"/>
      <c r="B12" s="25"/>
      <c r="C12" s="25"/>
      <c r="D12" s="25"/>
      <c r="E12" s="81"/>
      <c r="F12" s="81"/>
      <c r="G12" s="81"/>
      <c r="H12" s="81"/>
      <c r="I12" s="81"/>
      <c r="J12" s="81"/>
      <c r="K12" s="81"/>
      <c r="L12" s="81"/>
      <c r="M12" s="81"/>
      <c r="N12" s="81"/>
      <c r="O12" s="81"/>
      <c r="P12" s="81"/>
      <c r="Q12" s="81"/>
      <c r="R12" s="81"/>
      <c r="S12" s="81"/>
      <c r="T12" s="81"/>
      <c r="U12" s="81"/>
      <c r="V12" s="81"/>
      <c r="W12" s="81"/>
      <c r="X12" s="81"/>
      <c r="Y12" s="81"/>
      <c r="Z12" s="81"/>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1"/>
      <c r="BI12" s="17"/>
      <c r="BJ12" s="17"/>
      <c r="BK12" s="17"/>
      <c r="BL12" s="17"/>
    </row>
    <row r="13" spans="1:57" ht="12.75">
      <c r="A13" s="2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50"/>
      <c r="BE13" s="21"/>
    </row>
    <row r="14" spans="1:57" ht="12" customHeight="1">
      <c r="A14" s="21"/>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50"/>
      <c r="BE14" s="21"/>
    </row>
    <row r="15" spans="1:57" ht="12.75">
      <c r="A15" s="2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50"/>
      <c r="BE15" s="21"/>
    </row>
    <row r="16" spans="1:57" ht="12.75">
      <c r="A16" s="21"/>
      <c r="B16" s="25"/>
      <c r="C16" s="25"/>
      <c r="D16" s="69" t="s">
        <v>121</v>
      </c>
      <c r="E16" s="69"/>
      <c r="F16" s="69"/>
      <c r="G16" s="69"/>
      <c r="H16" s="69"/>
      <c r="I16" s="69"/>
      <c r="J16" s="69"/>
      <c r="K16" s="69"/>
      <c r="L16" s="69"/>
      <c r="M16" s="69"/>
      <c r="N16" s="69"/>
      <c r="O16" s="69"/>
      <c r="P16" s="69"/>
      <c r="Q16" s="69"/>
      <c r="R16" s="69"/>
      <c r="S16" s="69"/>
      <c r="T16" s="83"/>
      <c r="U16" s="84"/>
      <c r="V16" s="84"/>
      <c r="W16" s="84"/>
      <c r="X16" s="84"/>
      <c r="Y16" s="84"/>
      <c r="Z16" s="84"/>
      <c r="AA16" s="84"/>
      <c r="AB16" s="84"/>
      <c r="AC16" s="84"/>
      <c r="AD16" s="84"/>
      <c r="AE16" s="84"/>
      <c r="AF16" s="84"/>
      <c r="AG16" s="84"/>
      <c r="AH16" s="84"/>
      <c r="AI16" s="84"/>
      <c r="AJ16" s="84"/>
      <c r="AK16" s="84"/>
      <c r="AL16" s="84"/>
      <c r="AM16" s="84"/>
      <c r="AN16" s="84"/>
      <c r="AO16" s="84"/>
      <c r="AP16" s="84"/>
      <c r="AQ16" s="25"/>
      <c r="AR16" s="25"/>
      <c r="AS16" s="25"/>
      <c r="AT16" s="25"/>
      <c r="AU16" s="25"/>
      <c r="AV16" s="25"/>
      <c r="AW16" s="25"/>
      <c r="AX16" s="25"/>
      <c r="AY16" s="25"/>
      <c r="AZ16" s="25"/>
      <c r="BA16" s="25"/>
      <c r="BB16" s="25"/>
      <c r="BC16" s="25"/>
      <c r="BD16" s="50"/>
      <c r="BE16" s="21"/>
    </row>
    <row r="17" spans="1:57" ht="6" customHeight="1">
      <c r="A17" s="21"/>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50"/>
      <c r="BE17" s="21"/>
    </row>
    <row r="18" spans="1:57" ht="12.75">
      <c r="A18" s="21"/>
      <c r="B18" s="25"/>
      <c r="C18" s="25"/>
      <c r="D18" s="69" t="s">
        <v>122</v>
      </c>
      <c r="E18" s="69"/>
      <c r="F18" s="69"/>
      <c r="G18" s="69"/>
      <c r="H18" s="69"/>
      <c r="I18" s="69"/>
      <c r="J18" s="69"/>
      <c r="K18" s="69"/>
      <c r="L18" s="69"/>
      <c r="M18" s="85" t="s">
        <v>150</v>
      </c>
      <c r="N18" s="84"/>
      <c r="O18" s="84"/>
      <c r="P18" s="84"/>
      <c r="Q18" s="84"/>
      <c r="R18" s="84"/>
      <c r="S18" s="84"/>
      <c r="T18" s="84"/>
      <c r="U18" s="84"/>
      <c r="V18" s="84"/>
      <c r="W18" s="84"/>
      <c r="X18" s="84"/>
      <c r="Y18" s="84"/>
      <c r="Z18" s="84"/>
      <c r="AA18" s="84"/>
      <c r="AB18" s="84"/>
      <c r="AC18" s="84"/>
      <c r="AD18" s="84"/>
      <c r="AE18" s="84"/>
      <c r="AF18" s="84"/>
      <c r="AG18" s="84"/>
      <c r="AH18" s="84"/>
      <c r="AI18" s="25"/>
      <c r="AJ18" s="25"/>
      <c r="AK18" s="25"/>
      <c r="AL18" s="25"/>
      <c r="AM18" s="25"/>
      <c r="AN18" s="25"/>
      <c r="AO18" s="25"/>
      <c r="AP18" s="25"/>
      <c r="AQ18" s="25"/>
      <c r="AR18" s="25"/>
      <c r="AS18" s="25"/>
      <c r="AT18" s="25"/>
      <c r="AU18" s="25"/>
      <c r="AV18" s="25"/>
      <c r="AW18" s="25"/>
      <c r="AX18" s="25"/>
      <c r="AY18" s="25"/>
      <c r="AZ18" s="25"/>
      <c r="BA18" s="25"/>
      <c r="BB18" s="25"/>
      <c r="BC18" s="25"/>
      <c r="BD18" s="50"/>
      <c r="BE18" s="21"/>
    </row>
    <row r="19" spans="1:57" ht="11.25" customHeight="1">
      <c r="A19" s="2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50"/>
      <c r="BE19" s="21"/>
    </row>
    <row r="20" spans="1:57" ht="20.25">
      <c r="A20" s="21"/>
      <c r="B20" s="25"/>
      <c r="C20" s="25"/>
      <c r="D20" s="25"/>
      <c r="E20" s="25"/>
      <c r="F20" s="78" t="str">
        <f>IF(BasisLastschrift=1,"Einzugsermächtigung","")</f>
        <v>Einzugsermächtigung</v>
      </c>
      <c r="G20" s="79"/>
      <c r="H20" s="79"/>
      <c r="I20" s="79"/>
      <c r="J20" s="79"/>
      <c r="K20" s="79"/>
      <c r="L20" s="79"/>
      <c r="M20" s="79"/>
      <c r="N20" s="79"/>
      <c r="O20" s="79"/>
      <c r="P20" s="79"/>
      <c r="Q20" s="79"/>
      <c r="R20" s="79"/>
      <c r="S20" s="79"/>
      <c r="T20" s="79"/>
      <c r="U20" s="79"/>
      <c r="V20" s="79"/>
      <c r="W20" s="79"/>
      <c r="X20" s="48" t="str">
        <f>IF(BasisLastschrift=1,"und","")</f>
        <v>und</v>
      </c>
      <c r="Y20" s="31"/>
      <c r="Z20" s="31"/>
      <c r="AA20" s="31"/>
      <c r="AB20" s="31"/>
      <c r="AC20" s="31"/>
      <c r="AD20" s="31"/>
      <c r="AE20" s="31"/>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50"/>
      <c r="BE20" s="21"/>
    </row>
    <row r="21" spans="1:57" ht="20.25">
      <c r="A21" s="21"/>
      <c r="B21" s="25"/>
      <c r="C21" s="25"/>
      <c r="D21" s="25"/>
      <c r="E21" s="25"/>
      <c r="F21" s="78" t="str">
        <f>IF(BasisLastschrift=1,"SEPA-Basislastschrift-Mandat","SEPA-Firmenlastschrift-Mandat")</f>
        <v>SEPA-Basislastschrift-Mandat</v>
      </c>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65" t="str">
        <f>IF(BasisLastschrift=1,"(Kombimandat)","")</f>
        <v>(Kombimandat)</v>
      </c>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50"/>
      <c r="BE21" s="21"/>
    </row>
    <row r="22" spans="1:57" ht="9" customHeight="1">
      <c r="A22" s="2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1"/>
    </row>
    <row r="23" spans="1:57" ht="9" customHeight="1">
      <c r="A23" s="21"/>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1"/>
    </row>
    <row r="24" spans="1:57" ht="12.75" customHeight="1">
      <c r="A24" s="2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1"/>
    </row>
    <row r="25" spans="1:57" ht="12.75" customHeight="1">
      <c r="A25" s="21"/>
      <c r="B25" s="25"/>
      <c r="C25" s="25"/>
      <c r="D25" s="29" t="s">
        <v>155</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1"/>
    </row>
    <row r="26" spans="1:57" ht="12.75" customHeight="1">
      <c r="A26" s="2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1"/>
    </row>
    <row r="27" spans="1:57" ht="12.75" customHeight="1">
      <c r="A27" s="21"/>
      <c r="B27" s="25"/>
      <c r="C27" s="25"/>
      <c r="D27" s="69" t="s">
        <v>156</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25"/>
      <c r="BA27" s="25"/>
      <c r="BB27" s="25"/>
      <c r="BC27" s="25"/>
      <c r="BD27" s="25"/>
      <c r="BE27" s="21"/>
    </row>
    <row r="28" spans="1:57" ht="12.75" customHeight="1">
      <c r="A28" s="21"/>
      <c r="B28" s="25"/>
      <c r="C28" s="25"/>
      <c r="D28" s="69" t="s">
        <v>157</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25"/>
      <c r="BA28" s="25"/>
      <c r="BB28" s="25"/>
      <c r="BC28" s="25"/>
      <c r="BD28" s="25"/>
      <c r="BE28" s="21"/>
    </row>
    <row r="29" spans="1:57" ht="12.75" customHeight="1">
      <c r="A29" s="21"/>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1"/>
    </row>
    <row r="30" spans="1:57" ht="12.75" customHeight="1">
      <c r="A30" s="21"/>
      <c r="B30" s="25"/>
      <c r="C30" s="25"/>
      <c r="D30" s="29" t="s">
        <v>158</v>
      </c>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1"/>
    </row>
    <row r="31" spans="1:57" ht="12.75" customHeight="1">
      <c r="A31" s="21"/>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1"/>
    </row>
    <row r="32" spans="1:57" ht="12.75" customHeight="1">
      <c r="A32" s="21"/>
      <c r="B32" s="25"/>
      <c r="C32" s="25"/>
      <c r="D32" s="70" t="str">
        <f>IF(BasisLastschrift=1,"Ich/Wir ermächtige(n) ","Wir ermächtigen ")&amp;"Finanzamt "&amp;Z_FAName&amp;", die beschriebenen Zahlungen von "&amp;IF(BasisLastschrift=1,"meinem/unserem","unserem")&amp;" Konto mittels Lastschrift einzuziehen. Zugleich "&amp;IF(BasisLastschrift=1,"weise(n) ich/wir mein/unser","weisen wir unser")&amp;" Kreditinstitut an, die von Finanzamt "&amp;Z_FAName&amp;"  auf "&amp;IF(BasisLastschrift=1,"mein/unser","unser")&amp;" Konto gezogenen Lastschriften einzulösen."</f>
        <v>Ich/Wir ermächtige(n) Finanzamt , die beschriebenen Zahlungen von meinem/unserem Konto mittels Lastschrift einzuziehen. Zugleich weise(n) ich/wir mein/unser Kreditinstitut an, die von Finanzamt   auf mein/unser Konto gezogenen Lastschriften einzulösen.</v>
      </c>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25"/>
      <c r="BA32" s="25"/>
      <c r="BB32" s="25"/>
      <c r="BC32" s="25"/>
      <c r="BD32" s="25"/>
      <c r="BE32" s="21"/>
    </row>
    <row r="33" spans="1:57" ht="12.75" customHeight="1">
      <c r="A33" s="21"/>
      <c r="B33" s="25"/>
      <c r="C33" s="25"/>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25"/>
      <c r="BA33" s="25"/>
      <c r="BB33" s="25"/>
      <c r="BC33" s="25"/>
      <c r="BD33" s="25"/>
      <c r="BE33" s="21"/>
    </row>
    <row r="34" spans="1:57" ht="12.75" customHeight="1">
      <c r="A34" s="21"/>
      <c r="B34" s="25"/>
      <c r="C34" s="25"/>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25"/>
      <c r="BA34" s="25"/>
      <c r="BB34" s="25"/>
      <c r="BC34" s="25"/>
      <c r="BD34" s="25"/>
      <c r="BE34" s="21"/>
    </row>
    <row r="35" spans="1:57" ht="12.75" customHeight="1">
      <c r="A35" s="21"/>
      <c r="B35" s="25"/>
      <c r="C35" s="25"/>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25"/>
      <c r="BA35" s="25"/>
      <c r="BB35" s="25"/>
      <c r="BC35" s="25"/>
      <c r="BD35" s="25"/>
      <c r="BE35" s="21"/>
    </row>
    <row r="36" spans="1:60" ht="12.75" customHeight="1">
      <c r="A36" s="21"/>
      <c r="B36" s="25"/>
      <c r="C36" s="25"/>
      <c r="D36" s="70" t="str">
        <f>IF(BasisLastschrift=1,BH36,BH37)</f>
        <v>Hinweis: Ich kann/wir können innerhalb von acht Wochen, beginnend mit dem Belastungsdatum, die Erstattung des belasteten Betrags verlangen. Es gelten dabei die mit meinem/unserem Kreditinstitut vereinbarten Bedingungen.</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25"/>
      <c r="BB36" s="25"/>
      <c r="BC36" s="25"/>
      <c r="BD36" s="25"/>
      <c r="BE36" s="21"/>
      <c r="BH36" s="64" t="s">
        <v>123</v>
      </c>
    </row>
    <row r="37" spans="1:60" ht="12.75" customHeight="1">
      <c r="A37" s="21"/>
      <c r="B37" s="25"/>
      <c r="C37" s="25"/>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25"/>
      <c r="BB37" s="25"/>
      <c r="BC37" s="25"/>
      <c r="BD37" s="25"/>
      <c r="BE37" s="21"/>
      <c r="BH37" s="64" t="s">
        <v>152</v>
      </c>
    </row>
    <row r="38" spans="1:57" ht="12.75" customHeight="1">
      <c r="A38" s="21"/>
      <c r="B38" s="25"/>
      <c r="C38" s="25"/>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25"/>
      <c r="BB38" s="25"/>
      <c r="BC38" s="25"/>
      <c r="BD38" s="25"/>
      <c r="BE38" s="21"/>
    </row>
    <row r="39" spans="1:57" ht="12.75" customHeight="1">
      <c r="A39" s="21"/>
      <c r="B39" s="25"/>
      <c r="C39" s="25"/>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25"/>
      <c r="BB39" s="25"/>
      <c r="BC39" s="25"/>
      <c r="BD39" s="25"/>
      <c r="BE39" s="21"/>
    </row>
    <row r="40" spans="1:57" ht="12.75" customHeight="1">
      <c r="A40" s="2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1"/>
    </row>
    <row r="41" spans="1:57" ht="12.75">
      <c r="A41" s="21"/>
      <c r="B41" s="25"/>
      <c r="C41" s="25"/>
      <c r="D41" s="25" t="s">
        <v>159</v>
      </c>
      <c r="E41" s="25"/>
      <c r="F41" s="25"/>
      <c r="G41" s="25"/>
      <c r="H41" s="25"/>
      <c r="I41" s="25"/>
      <c r="J41" s="25"/>
      <c r="K41" s="25"/>
      <c r="L41" s="25"/>
      <c r="M41" s="25"/>
      <c r="N41" s="25"/>
      <c r="O41" s="25"/>
      <c r="P41" s="25"/>
      <c r="Q41" s="25"/>
      <c r="R41" s="25"/>
      <c r="S41" s="25"/>
      <c r="T41" s="25"/>
      <c r="U41" s="25"/>
      <c r="V41" s="25"/>
      <c r="W41" s="25"/>
      <c r="X41" s="25"/>
      <c r="Y41" s="25"/>
      <c r="Z41" s="25"/>
      <c r="AA41" s="25"/>
      <c r="AB41" s="29"/>
      <c r="AC41" s="29"/>
      <c r="AD41" s="29" t="s">
        <v>116</v>
      </c>
      <c r="AE41" s="25"/>
      <c r="AF41" s="25"/>
      <c r="AG41" s="25"/>
      <c r="AH41" s="25"/>
      <c r="AI41" s="25"/>
      <c r="AJ41" s="25"/>
      <c r="AK41" s="25"/>
      <c r="AL41" s="25"/>
      <c r="AM41" s="25"/>
      <c r="AN41" s="25"/>
      <c r="AO41" s="29" t="s">
        <v>2</v>
      </c>
      <c r="AP41" s="29"/>
      <c r="AQ41" s="25"/>
      <c r="AR41" s="25"/>
      <c r="AS41" s="25"/>
      <c r="AT41" s="25"/>
      <c r="AU41" s="25"/>
      <c r="AV41" s="25"/>
      <c r="AW41" s="25"/>
      <c r="AX41" s="25"/>
      <c r="AY41" s="25"/>
      <c r="AZ41" s="25"/>
      <c r="BA41" s="25"/>
      <c r="BB41" s="25"/>
      <c r="BC41" s="25"/>
      <c r="BD41" s="25"/>
      <c r="BE41" s="21"/>
    </row>
    <row r="42" spans="1:57" ht="9" customHeight="1">
      <c r="A42" s="2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1"/>
    </row>
    <row r="43" spans="1:57" ht="10.5" customHeight="1">
      <c r="A43" s="21"/>
      <c r="B43" s="25"/>
      <c r="C43" s="25"/>
      <c r="D43" s="28" t="s">
        <v>3</v>
      </c>
      <c r="E43" s="25"/>
      <c r="F43" s="25"/>
      <c r="G43" s="66" t="s">
        <v>4</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8"/>
      <c r="AI43" s="52"/>
      <c r="AJ43" s="25"/>
      <c r="AK43" s="25"/>
      <c r="AL43" s="25"/>
      <c r="AM43" s="25"/>
      <c r="AN43" s="25"/>
      <c r="AO43" s="25"/>
      <c r="AP43" s="25"/>
      <c r="AQ43" s="25"/>
      <c r="AR43" s="25"/>
      <c r="AS43" s="25"/>
      <c r="AT43" s="52"/>
      <c r="AU43" s="25"/>
      <c r="AV43" s="51"/>
      <c r="AW43" s="25"/>
      <c r="AX43" s="25"/>
      <c r="AY43" s="25"/>
      <c r="AZ43" s="25"/>
      <c r="BA43" s="25"/>
      <c r="BB43" s="25"/>
      <c r="BC43" s="25"/>
      <c r="BD43" s="25"/>
      <c r="BE43" s="21"/>
    </row>
    <row r="44" spans="1:57" ht="4.5" customHeight="1">
      <c r="A44" s="21"/>
      <c r="B44" s="25"/>
      <c r="C44" s="25"/>
      <c r="D44" s="25"/>
      <c r="E44" s="25"/>
      <c r="F44" s="25"/>
      <c r="G44" s="28"/>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51"/>
      <c r="AI44" s="25"/>
      <c r="AJ44" s="25"/>
      <c r="AK44" s="25"/>
      <c r="AL44" s="25"/>
      <c r="AM44" s="25"/>
      <c r="AN44" s="25"/>
      <c r="AO44" s="25"/>
      <c r="AP44" s="25"/>
      <c r="AQ44" s="25"/>
      <c r="AR44" s="25"/>
      <c r="AS44" s="25"/>
      <c r="AT44" s="25"/>
      <c r="AU44" s="25"/>
      <c r="AV44" s="51"/>
      <c r="AW44" s="25"/>
      <c r="AX44" s="25"/>
      <c r="AY44" s="25"/>
      <c r="AZ44" s="25"/>
      <c r="BA44" s="25"/>
      <c r="BB44" s="25"/>
      <c r="BC44" s="25"/>
      <c r="BD44" s="25"/>
      <c r="BE44" s="21"/>
    </row>
    <row r="45" spans="1:57" ht="10.5" customHeight="1">
      <c r="A45" s="21"/>
      <c r="B45" s="25"/>
      <c r="C45" s="25"/>
      <c r="D45" s="25"/>
      <c r="E45" s="25"/>
      <c r="F45" s="25"/>
      <c r="G45" s="66" t="s">
        <v>5</v>
      </c>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8"/>
      <c r="AI45" s="52"/>
      <c r="AJ45" s="25"/>
      <c r="AK45" s="25"/>
      <c r="AL45" s="25"/>
      <c r="AM45" s="25"/>
      <c r="AN45" s="25"/>
      <c r="AO45" s="25"/>
      <c r="AP45" s="25"/>
      <c r="AQ45" s="25"/>
      <c r="AR45" s="25"/>
      <c r="AS45" s="25"/>
      <c r="AT45" s="52"/>
      <c r="AU45" s="25"/>
      <c r="AV45" s="51"/>
      <c r="AW45" s="25"/>
      <c r="AX45" s="25"/>
      <c r="AY45" s="25"/>
      <c r="AZ45" s="25"/>
      <c r="BA45" s="25"/>
      <c r="BB45" s="25"/>
      <c r="BC45" s="25"/>
      <c r="BD45" s="25"/>
      <c r="BE45" s="21"/>
    </row>
    <row r="46" spans="1:57" ht="4.5" customHeight="1">
      <c r="A46" s="21"/>
      <c r="B46" s="25"/>
      <c r="C46" s="25"/>
      <c r="D46" s="25"/>
      <c r="E46" s="25"/>
      <c r="F46" s="25"/>
      <c r="G46" s="28"/>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51"/>
      <c r="AI46" s="25"/>
      <c r="AJ46" s="25"/>
      <c r="AK46" s="25"/>
      <c r="AL46" s="25"/>
      <c r="AM46" s="25"/>
      <c r="AN46" s="25"/>
      <c r="AO46" s="25"/>
      <c r="AP46" s="25"/>
      <c r="AQ46" s="25"/>
      <c r="AR46" s="25"/>
      <c r="AS46" s="25"/>
      <c r="AT46" s="25"/>
      <c r="AU46" s="25"/>
      <c r="AV46" s="51"/>
      <c r="AW46" s="25"/>
      <c r="AX46" s="25"/>
      <c r="AY46" s="25"/>
      <c r="AZ46" s="25"/>
      <c r="BA46" s="25"/>
      <c r="BB46" s="25"/>
      <c r="BC46" s="25"/>
      <c r="BD46" s="25"/>
      <c r="BE46" s="21"/>
    </row>
    <row r="47" spans="1:57" ht="10.5" customHeight="1">
      <c r="A47" s="21"/>
      <c r="B47" s="25"/>
      <c r="C47" s="25"/>
      <c r="D47" s="25"/>
      <c r="E47" s="25"/>
      <c r="F47" s="25"/>
      <c r="G47" s="66" t="s">
        <v>6</v>
      </c>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8"/>
      <c r="AI47" s="52"/>
      <c r="AJ47" s="25"/>
      <c r="AK47" s="25"/>
      <c r="AL47" s="25"/>
      <c r="AM47" s="25"/>
      <c r="AN47" s="25"/>
      <c r="AO47" s="25"/>
      <c r="AP47" s="25"/>
      <c r="AQ47" s="25"/>
      <c r="AR47" s="25"/>
      <c r="AS47" s="25"/>
      <c r="AT47" s="52"/>
      <c r="AU47" s="25"/>
      <c r="AV47" s="51"/>
      <c r="AW47" s="25"/>
      <c r="AX47" s="25"/>
      <c r="AY47" s="25"/>
      <c r="AZ47" s="25"/>
      <c r="BA47" s="25"/>
      <c r="BB47" s="25"/>
      <c r="BC47" s="25"/>
      <c r="BD47" s="25"/>
      <c r="BE47" s="21"/>
    </row>
    <row r="48" spans="1:57" ht="4.5" customHeight="1">
      <c r="A48" s="21"/>
      <c r="B48" s="25"/>
      <c r="C48" s="25"/>
      <c r="D48" s="25"/>
      <c r="E48" s="25"/>
      <c r="F48" s="25"/>
      <c r="G48" s="28"/>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51"/>
      <c r="AI48" s="25"/>
      <c r="AJ48" s="25"/>
      <c r="AK48" s="25"/>
      <c r="AL48" s="25"/>
      <c r="AM48" s="25"/>
      <c r="AN48" s="25"/>
      <c r="AO48" s="25"/>
      <c r="AP48" s="25"/>
      <c r="AQ48" s="25"/>
      <c r="AR48" s="25"/>
      <c r="AS48" s="25"/>
      <c r="AT48" s="25"/>
      <c r="AU48" s="25"/>
      <c r="AV48" s="51"/>
      <c r="AW48" s="25"/>
      <c r="AX48" s="25"/>
      <c r="AY48" s="25"/>
      <c r="AZ48" s="25"/>
      <c r="BA48" s="25"/>
      <c r="BB48" s="25"/>
      <c r="BC48" s="25"/>
      <c r="BD48" s="25"/>
      <c r="BE48" s="21"/>
    </row>
    <row r="49" spans="1:57" ht="10.5" customHeight="1">
      <c r="A49" s="21"/>
      <c r="B49" s="25"/>
      <c r="C49" s="25"/>
      <c r="D49" s="25"/>
      <c r="E49" s="25"/>
      <c r="F49" s="25"/>
      <c r="G49" s="66" t="s">
        <v>7</v>
      </c>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8"/>
      <c r="AI49" s="52"/>
      <c r="AJ49" s="25"/>
      <c r="AK49" s="25"/>
      <c r="AL49" s="25"/>
      <c r="AM49" s="25"/>
      <c r="AN49" s="25"/>
      <c r="AO49" s="25"/>
      <c r="AP49" s="25"/>
      <c r="AQ49" s="25"/>
      <c r="AR49" s="25"/>
      <c r="AS49" s="25"/>
      <c r="AT49" s="25"/>
      <c r="AU49" s="25"/>
      <c r="AV49" s="25"/>
      <c r="AW49" s="25"/>
      <c r="AX49" s="25"/>
      <c r="AY49" s="25"/>
      <c r="AZ49" s="25"/>
      <c r="BA49" s="25"/>
      <c r="BB49" s="25"/>
      <c r="BC49" s="25"/>
      <c r="BD49" s="25"/>
      <c r="BE49" s="21"/>
    </row>
    <row r="50" spans="1:57" ht="4.5" customHeight="1">
      <c r="A50" s="21"/>
      <c r="B50" s="25"/>
      <c r="C50" s="25"/>
      <c r="D50" s="25"/>
      <c r="E50" s="25"/>
      <c r="F50" s="25"/>
      <c r="G50" s="66" t="s">
        <v>115</v>
      </c>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25"/>
      <c r="AJ50" s="25"/>
      <c r="AK50" s="25"/>
      <c r="AL50" s="25"/>
      <c r="AM50" s="25"/>
      <c r="AN50" s="25"/>
      <c r="AO50" s="25"/>
      <c r="AP50" s="25"/>
      <c r="AQ50" s="25"/>
      <c r="AR50" s="25"/>
      <c r="AS50" s="25"/>
      <c r="AT50" s="25"/>
      <c r="AU50" s="25"/>
      <c r="AV50" s="25"/>
      <c r="AW50" s="25"/>
      <c r="AX50" s="25"/>
      <c r="AY50" s="25"/>
      <c r="AZ50" s="25"/>
      <c r="BA50" s="25"/>
      <c r="BB50" s="25"/>
      <c r="BC50" s="25"/>
      <c r="BD50" s="25"/>
      <c r="BE50" s="21"/>
    </row>
    <row r="51" spans="1:57" ht="10.5" customHeight="1">
      <c r="A51" s="21"/>
      <c r="B51" s="25"/>
      <c r="C51" s="25"/>
      <c r="D51" s="25"/>
      <c r="E51" s="25"/>
      <c r="F51" s="25"/>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52"/>
      <c r="AJ51" s="25"/>
      <c r="AK51" s="25"/>
      <c r="AL51" s="25"/>
      <c r="AM51" s="25"/>
      <c r="AN51" s="25"/>
      <c r="AO51" s="25"/>
      <c r="AP51" s="25"/>
      <c r="AQ51" s="25"/>
      <c r="AR51" s="25"/>
      <c r="AS51" s="25"/>
      <c r="AT51" s="25"/>
      <c r="AU51" s="25"/>
      <c r="AV51" s="25"/>
      <c r="AW51" s="25"/>
      <c r="AX51" s="25"/>
      <c r="AY51" s="25"/>
      <c r="AZ51" s="25"/>
      <c r="BA51" s="25"/>
      <c r="BB51" s="25"/>
      <c r="BC51" s="25"/>
      <c r="BD51" s="25"/>
      <c r="BE51" s="21"/>
    </row>
    <row r="52" spans="1:57" ht="4.5" customHeight="1">
      <c r="A52" s="21"/>
      <c r="B52" s="25"/>
      <c r="C52" s="25"/>
      <c r="D52" s="25"/>
      <c r="E52" s="25"/>
      <c r="F52" s="25"/>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25"/>
      <c r="AJ52" s="25"/>
      <c r="AK52" s="25"/>
      <c r="AL52" s="25"/>
      <c r="AM52" s="25"/>
      <c r="AN52" s="25"/>
      <c r="AO52" s="25"/>
      <c r="AP52" s="25"/>
      <c r="AQ52" s="25"/>
      <c r="AR52" s="25"/>
      <c r="AS52" s="25"/>
      <c r="AT52" s="25"/>
      <c r="AU52" s="25"/>
      <c r="AV52" s="25"/>
      <c r="AW52" s="25"/>
      <c r="AX52" s="25"/>
      <c r="AY52" s="25"/>
      <c r="AZ52" s="25"/>
      <c r="BA52" s="25"/>
      <c r="BB52" s="25"/>
      <c r="BC52" s="25"/>
      <c r="BD52" s="25"/>
      <c r="BE52" s="21"/>
    </row>
    <row r="53" spans="1:57" ht="10.5" customHeight="1">
      <c r="A53" s="2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1"/>
    </row>
    <row r="54" spans="1:57" ht="13.5" customHeight="1">
      <c r="A54" s="21"/>
      <c r="B54" s="25"/>
      <c r="C54" s="25"/>
      <c r="D54" s="87" t="s">
        <v>160</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9"/>
      <c r="AU54" s="89"/>
      <c r="AV54" s="89"/>
      <c r="AW54" s="89"/>
      <c r="AX54" s="89"/>
      <c r="AY54" s="89"/>
      <c r="AZ54" s="25"/>
      <c r="BA54" s="25"/>
      <c r="BB54" s="25"/>
      <c r="BC54" s="25"/>
      <c r="BD54" s="25"/>
      <c r="BE54" s="21"/>
    </row>
    <row r="55" spans="1:57" ht="13.5" customHeight="1">
      <c r="A55" s="21"/>
      <c r="B55" s="25"/>
      <c r="C55" s="25"/>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9"/>
      <c r="AU55" s="89"/>
      <c r="AV55" s="89"/>
      <c r="AW55" s="89"/>
      <c r="AX55" s="89"/>
      <c r="AY55" s="89"/>
      <c r="AZ55" s="25"/>
      <c r="BA55" s="25"/>
      <c r="BB55" s="25"/>
      <c r="BC55" s="25"/>
      <c r="BD55" s="25"/>
      <c r="BE55" s="21"/>
    </row>
    <row r="56" spans="1:57" ht="13.5" customHeight="1">
      <c r="A56" s="21"/>
      <c r="B56" s="25"/>
      <c r="C56" s="25"/>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25"/>
      <c r="BA56" s="25"/>
      <c r="BB56" s="25"/>
      <c r="BC56" s="25"/>
      <c r="BD56" s="25"/>
      <c r="BE56" s="21"/>
    </row>
    <row r="57" spans="1:57" ht="11.25" customHeight="1">
      <c r="A57" s="21"/>
      <c r="B57" s="25"/>
      <c r="C57" s="25"/>
      <c r="D57" s="25"/>
      <c r="E57" s="25"/>
      <c r="F57" s="25"/>
      <c r="G57" s="25"/>
      <c r="H57" s="25"/>
      <c r="I57" s="25"/>
      <c r="J57" s="25"/>
      <c r="K57" s="25"/>
      <c r="L57" s="25"/>
      <c r="M57" s="43"/>
      <c r="N57" s="43"/>
      <c r="O57" s="43"/>
      <c r="P57" s="43"/>
      <c r="Q57" s="43"/>
      <c r="R57" s="43"/>
      <c r="S57" s="43"/>
      <c r="T57" s="43"/>
      <c r="U57" s="43"/>
      <c r="V57" s="43"/>
      <c r="W57" s="43"/>
      <c r="X57" s="49"/>
      <c r="Y57" s="49"/>
      <c r="Z57" s="49"/>
      <c r="AA57" s="49"/>
      <c r="AB57" s="49"/>
      <c r="AC57" s="25"/>
      <c r="AD57" s="25"/>
      <c r="AE57" s="25"/>
      <c r="AF57" s="25"/>
      <c r="AG57" s="25"/>
      <c r="AH57" s="25"/>
      <c r="AI57" s="25"/>
      <c r="AJ57" s="25"/>
      <c r="AK57" s="25"/>
      <c r="AL57" s="43"/>
      <c r="AM57" s="43"/>
      <c r="AN57" s="43"/>
      <c r="AO57" s="43"/>
      <c r="AP57" s="43"/>
      <c r="AQ57" s="43"/>
      <c r="AR57" s="43"/>
      <c r="AS57" s="43"/>
      <c r="AT57" s="43"/>
      <c r="AU57" s="43"/>
      <c r="AV57" s="43"/>
      <c r="AW57" s="49"/>
      <c r="AX57" s="25"/>
      <c r="AY57" s="25"/>
      <c r="AZ57" s="25"/>
      <c r="BA57" s="25"/>
      <c r="BB57" s="25"/>
      <c r="BC57" s="25"/>
      <c r="BD57" s="25"/>
      <c r="BE57" s="21"/>
    </row>
    <row r="58" spans="1:57" ht="11.25" customHeight="1">
      <c r="A58" s="21"/>
      <c r="B58" s="25"/>
      <c r="C58" s="25"/>
      <c r="D58" s="29" t="s">
        <v>8</v>
      </c>
      <c r="E58" s="25"/>
      <c r="F58" s="25"/>
      <c r="G58" s="25"/>
      <c r="H58" s="25"/>
      <c r="I58" s="25"/>
      <c r="J58" s="25"/>
      <c r="K58" s="25"/>
      <c r="L58" s="25"/>
      <c r="M58" s="75"/>
      <c r="N58" s="75"/>
      <c r="O58" s="75"/>
      <c r="P58" s="75"/>
      <c r="Q58" s="75"/>
      <c r="R58" s="75"/>
      <c r="S58" s="75"/>
      <c r="T58" s="75"/>
      <c r="U58" s="75"/>
      <c r="V58" s="75"/>
      <c r="W58" s="75"/>
      <c r="X58" s="75"/>
      <c r="Y58" s="29"/>
      <c r="Z58" s="29" t="s">
        <v>112</v>
      </c>
      <c r="AA58" s="49"/>
      <c r="AB58" s="49"/>
      <c r="AC58" s="49"/>
      <c r="AD58" s="49"/>
      <c r="AE58" s="49"/>
      <c r="AF58" s="25"/>
      <c r="AG58" s="25"/>
      <c r="AH58" s="25"/>
      <c r="AI58" s="25"/>
      <c r="AJ58" s="25"/>
      <c r="AK58" s="25"/>
      <c r="AL58" s="75" t="s">
        <v>9</v>
      </c>
      <c r="AM58" s="75"/>
      <c r="AN58" s="75"/>
      <c r="AO58" s="75"/>
      <c r="AP58" s="75"/>
      <c r="AQ58" s="75"/>
      <c r="AR58" s="75"/>
      <c r="AS58" s="75"/>
      <c r="AT58" s="75"/>
      <c r="AU58" s="75"/>
      <c r="AV58" s="75"/>
      <c r="AW58" s="75"/>
      <c r="AX58" s="25"/>
      <c r="AY58" s="25"/>
      <c r="AZ58" s="25"/>
      <c r="BA58" s="25"/>
      <c r="BB58" s="25"/>
      <c r="BC58" s="25"/>
      <c r="BD58" s="25"/>
      <c r="BE58" s="21"/>
    </row>
    <row r="59" spans="1:57" ht="7.5" customHeight="1">
      <c r="A59" s="21"/>
      <c r="B59" s="25"/>
      <c r="C59" s="25"/>
      <c r="D59" s="29"/>
      <c r="E59" s="25"/>
      <c r="F59" s="25"/>
      <c r="G59" s="25"/>
      <c r="H59" s="25"/>
      <c r="I59" s="25"/>
      <c r="J59" s="25"/>
      <c r="K59" s="25"/>
      <c r="L59" s="25"/>
      <c r="M59" s="44"/>
      <c r="N59" s="44"/>
      <c r="O59" s="44"/>
      <c r="P59" s="44"/>
      <c r="Q59" s="44"/>
      <c r="R59" s="44"/>
      <c r="S59" s="44"/>
      <c r="T59" s="44"/>
      <c r="U59" s="44"/>
      <c r="V59" s="44"/>
      <c r="W59" s="44"/>
      <c r="X59" s="44"/>
      <c r="Y59" s="44"/>
      <c r="Z59" s="44"/>
      <c r="AA59" s="44"/>
      <c r="AB59" s="25"/>
      <c r="AC59" s="49"/>
      <c r="AD59" s="49"/>
      <c r="AE59" s="49"/>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1"/>
    </row>
    <row r="60" spans="1:57" ht="6" customHeight="1">
      <c r="A60" s="2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1"/>
    </row>
    <row r="61" spans="1:57" ht="12.75">
      <c r="A61" s="21"/>
      <c r="B61" s="25"/>
      <c r="C61" s="25"/>
      <c r="D61" s="25" t="s">
        <v>10</v>
      </c>
      <c r="E61" s="25"/>
      <c r="F61" s="25"/>
      <c r="G61" s="25"/>
      <c r="H61" s="25"/>
      <c r="I61" s="25"/>
      <c r="J61" s="25"/>
      <c r="K61" s="25"/>
      <c r="L61" s="2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25"/>
      <c r="AY61" s="25"/>
      <c r="AZ61" s="25"/>
      <c r="BA61" s="25"/>
      <c r="BB61" s="25"/>
      <c r="BC61" s="25"/>
      <c r="BD61" s="25"/>
      <c r="BE61" s="21"/>
    </row>
    <row r="62" spans="1:57" ht="6" customHeight="1">
      <c r="A62" s="21"/>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1"/>
    </row>
    <row r="63" spans="1:57" ht="12.75">
      <c r="A63" s="21"/>
      <c r="B63" s="25"/>
      <c r="C63" s="25"/>
      <c r="D63" s="25" t="s">
        <v>11</v>
      </c>
      <c r="E63" s="25"/>
      <c r="F63" s="25"/>
      <c r="G63" s="25"/>
      <c r="H63" s="25"/>
      <c r="I63" s="25"/>
      <c r="J63" s="25"/>
      <c r="K63" s="25"/>
      <c r="L63" s="25"/>
      <c r="M63" s="75"/>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25"/>
      <c r="AY63" s="25"/>
      <c r="AZ63" s="25"/>
      <c r="BA63" s="25"/>
      <c r="BB63" s="25"/>
      <c r="BC63" s="25"/>
      <c r="BD63" s="25"/>
      <c r="BE63" s="21"/>
    </row>
    <row r="64" spans="1:57" ht="6" customHeight="1">
      <c r="A64" s="21"/>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1"/>
    </row>
    <row r="65" spans="1:57" ht="12.75">
      <c r="A65" s="21"/>
      <c r="B65" s="25"/>
      <c r="C65" s="25"/>
      <c r="D65" s="25" t="s">
        <v>12</v>
      </c>
      <c r="E65" s="25"/>
      <c r="F65" s="25"/>
      <c r="G65" s="25"/>
      <c r="H65" s="25"/>
      <c r="I65" s="25"/>
      <c r="J65" s="25"/>
      <c r="K65" s="25"/>
      <c r="L65" s="2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25"/>
      <c r="AY65" s="25"/>
      <c r="AZ65" s="25"/>
      <c r="BA65" s="25"/>
      <c r="BB65" s="25"/>
      <c r="BC65" s="25"/>
      <c r="BD65" s="25"/>
      <c r="BE65" s="21"/>
    </row>
    <row r="66" spans="1:57" ht="12.75">
      <c r="A66" s="21"/>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1"/>
    </row>
    <row r="67" spans="1:57" ht="10.5" customHeight="1">
      <c r="A67" s="21"/>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1"/>
    </row>
    <row r="68" spans="1:57" ht="12.75">
      <c r="A68" s="21"/>
      <c r="B68" s="25"/>
      <c r="C68" s="25"/>
      <c r="D68" s="30" t="s">
        <v>14</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25"/>
      <c r="AN68" s="25"/>
      <c r="AO68" s="25"/>
      <c r="AP68" s="25"/>
      <c r="AQ68" s="25"/>
      <c r="AR68" s="25"/>
      <c r="AS68" s="25"/>
      <c r="AT68" s="25"/>
      <c r="AU68" s="25"/>
      <c r="AV68" s="25"/>
      <c r="AW68" s="25"/>
      <c r="AX68" s="25"/>
      <c r="AY68" s="25"/>
      <c r="AZ68" s="25"/>
      <c r="BA68" s="25"/>
      <c r="BB68" s="25"/>
      <c r="BC68" s="25"/>
      <c r="BD68" s="25"/>
      <c r="BE68" s="21"/>
    </row>
    <row r="69" spans="1:57" ht="12.75">
      <c r="A69" s="21"/>
      <c r="B69" s="25"/>
      <c r="C69" s="25"/>
      <c r="D69" s="77"/>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31"/>
      <c r="AK69" s="31"/>
      <c r="AL69" s="31"/>
      <c r="AM69" s="25"/>
      <c r="AN69" s="25"/>
      <c r="AO69" s="25"/>
      <c r="AP69" s="25"/>
      <c r="AQ69" s="25"/>
      <c r="AR69" s="25"/>
      <c r="AS69" s="25"/>
      <c r="AT69" s="25"/>
      <c r="AU69" s="25"/>
      <c r="AV69" s="25"/>
      <c r="AW69" s="25"/>
      <c r="AX69" s="25"/>
      <c r="AY69" s="25"/>
      <c r="AZ69" s="25"/>
      <c r="BA69" s="25"/>
      <c r="BB69" s="25"/>
      <c r="BC69" s="25"/>
      <c r="BD69" s="25"/>
      <c r="BE69" s="21"/>
    </row>
    <row r="70" spans="1:57" ht="4.5" customHeight="1">
      <c r="A70" s="21"/>
      <c r="B70" s="25"/>
      <c r="C70" s="25"/>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25"/>
      <c r="AN70" s="25"/>
      <c r="AO70" s="25"/>
      <c r="AP70" s="25"/>
      <c r="AQ70" s="25"/>
      <c r="AR70" s="25"/>
      <c r="AS70" s="25"/>
      <c r="AT70" s="25"/>
      <c r="AU70" s="25"/>
      <c r="AV70" s="25"/>
      <c r="AW70" s="25"/>
      <c r="AX70" s="25"/>
      <c r="AY70" s="25"/>
      <c r="AZ70" s="25"/>
      <c r="BA70" s="25"/>
      <c r="BB70" s="25"/>
      <c r="BC70" s="25"/>
      <c r="BD70" s="25"/>
      <c r="BE70" s="21"/>
    </row>
    <row r="71" spans="1:57" ht="12.75">
      <c r="A71" s="21"/>
      <c r="B71" s="25"/>
      <c r="C71" s="25"/>
      <c r="D71" s="30" t="s">
        <v>13</v>
      </c>
      <c r="E71" s="31"/>
      <c r="F71" s="31"/>
      <c r="G71" s="31"/>
      <c r="H71" s="31"/>
      <c r="I71" s="31"/>
      <c r="J71" s="31"/>
      <c r="K71" s="31"/>
      <c r="L71" s="31"/>
      <c r="M71" s="31"/>
      <c r="N71" s="31"/>
      <c r="O71" s="31"/>
      <c r="P71" s="30" t="s">
        <v>15</v>
      </c>
      <c r="Q71" s="31"/>
      <c r="R71" s="31"/>
      <c r="S71" s="31"/>
      <c r="T71" s="31"/>
      <c r="U71" s="31"/>
      <c r="V71" s="31"/>
      <c r="W71" s="31"/>
      <c r="X71" s="31"/>
      <c r="Y71" s="31"/>
      <c r="Z71" s="31"/>
      <c r="AA71" s="31"/>
      <c r="AB71" s="31"/>
      <c r="AC71" s="31"/>
      <c r="AD71" s="31"/>
      <c r="AE71" s="31"/>
      <c r="AF71" s="31"/>
      <c r="AG71" s="31"/>
      <c r="AH71" s="31"/>
      <c r="AI71" s="31"/>
      <c r="AJ71" s="31"/>
      <c r="AK71" s="31"/>
      <c r="AL71" s="31"/>
      <c r="AM71" s="25"/>
      <c r="AN71" s="25"/>
      <c r="AO71" s="25"/>
      <c r="AP71" s="25"/>
      <c r="AQ71" s="25"/>
      <c r="AR71" s="25"/>
      <c r="AS71" s="25"/>
      <c r="AT71" s="25"/>
      <c r="AU71" s="25"/>
      <c r="AV71" s="25"/>
      <c r="AW71" s="25"/>
      <c r="AX71" s="25"/>
      <c r="AY71" s="25"/>
      <c r="AZ71" s="25"/>
      <c r="BA71" s="25"/>
      <c r="BB71" s="25"/>
      <c r="BC71" s="25"/>
      <c r="BD71" s="25"/>
      <c r="BE71" s="21"/>
    </row>
    <row r="72" spans="1:57" ht="12.75">
      <c r="A72" s="21"/>
      <c r="B72" s="25"/>
      <c r="C72" s="25"/>
      <c r="D72" s="77"/>
      <c r="E72" s="75"/>
      <c r="F72" s="75"/>
      <c r="G72" s="75"/>
      <c r="H72" s="75"/>
      <c r="I72" s="75"/>
      <c r="J72" s="75"/>
      <c r="K72" s="75"/>
      <c r="L72" s="75"/>
      <c r="M72" s="75"/>
      <c r="N72" s="75"/>
      <c r="O72" s="45"/>
      <c r="P72" s="77"/>
      <c r="Q72" s="75"/>
      <c r="R72" s="75"/>
      <c r="S72" s="75"/>
      <c r="T72" s="75"/>
      <c r="U72" s="75"/>
      <c r="V72" s="75"/>
      <c r="W72" s="75"/>
      <c r="X72" s="75"/>
      <c r="Y72" s="75"/>
      <c r="Z72" s="46"/>
      <c r="AA72" s="46"/>
      <c r="AB72" s="46"/>
      <c r="AC72" s="46"/>
      <c r="AD72" s="46"/>
      <c r="AE72" s="46"/>
      <c r="AF72" s="46"/>
      <c r="AG72" s="46"/>
      <c r="AH72" s="46"/>
      <c r="AI72" s="46"/>
      <c r="AJ72" s="31"/>
      <c r="AK72" s="31"/>
      <c r="AL72" s="31"/>
      <c r="AM72" s="25"/>
      <c r="AN72" s="25"/>
      <c r="AO72" s="25"/>
      <c r="AP72" s="25"/>
      <c r="AQ72" s="25"/>
      <c r="AR72" s="25"/>
      <c r="AS72" s="25"/>
      <c r="AT72" s="25"/>
      <c r="AU72" s="25"/>
      <c r="AV72" s="25"/>
      <c r="AW72" s="25"/>
      <c r="AX72" s="25"/>
      <c r="AY72" s="25"/>
      <c r="AZ72" s="25"/>
      <c r="BA72" s="25"/>
      <c r="BB72" s="25"/>
      <c r="BC72" s="25"/>
      <c r="BD72" s="25"/>
      <c r="BE72" s="21"/>
    </row>
    <row r="73" spans="1:57" ht="4.5" customHeight="1">
      <c r="A73" s="21"/>
      <c r="B73" s="25"/>
      <c r="C73" s="25"/>
      <c r="D73" s="32"/>
      <c r="E73" s="32"/>
      <c r="F73" s="32"/>
      <c r="G73" s="32"/>
      <c r="H73" s="32"/>
      <c r="I73" s="32"/>
      <c r="J73" s="32"/>
      <c r="K73" s="42"/>
      <c r="L73" s="42"/>
      <c r="M73" s="42"/>
      <c r="N73" s="42"/>
      <c r="O73" s="46"/>
      <c r="P73" s="46"/>
      <c r="Q73" s="46"/>
      <c r="R73" s="46"/>
      <c r="S73" s="46"/>
      <c r="T73" s="46"/>
      <c r="U73" s="46"/>
      <c r="V73" s="46"/>
      <c r="W73" s="46"/>
      <c r="X73" s="46"/>
      <c r="Y73" s="46"/>
      <c r="Z73" s="46"/>
      <c r="AA73" s="46"/>
      <c r="AB73" s="46"/>
      <c r="AC73" s="46"/>
      <c r="AD73" s="46"/>
      <c r="AE73" s="46"/>
      <c r="AF73" s="46"/>
      <c r="AG73" s="46"/>
      <c r="AH73" s="38"/>
      <c r="AI73" s="38"/>
      <c r="AJ73" s="38"/>
      <c r="AK73" s="31"/>
      <c r="AL73" s="31"/>
      <c r="AM73" s="25"/>
      <c r="AN73" s="25"/>
      <c r="AO73" s="25"/>
      <c r="AP73" s="25"/>
      <c r="AQ73" s="25"/>
      <c r="AR73" s="25"/>
      <c r="AS73" s="25"/>
      <c r="AT73" s="25"/>
      <c r="AU73" s="25"/>
      <c r="AV73" s="25"/>
      <c r="AW73" s="25"/>
      <c r="AX73" s="25"/>
      <c r="AY73" s="25"/>
      <c r="AZ73" s="25"/>
      <c r="BA73" s="25"/>
      <c r="BB73" s="25"/>
      <c r="BC73" s="25"/>
      <c r="BD73" s="25"/>
      <c r="BE73" s="21"/>
    </row>
    <row r="74" spans="1:57" ht="12.75">
      <c r="A74" s="21"/>
      <c r="B74" s="25"/>
      <c r="C74" s="25"/>
      <c r="D74" s="30" t="s">
        <v>124</v>
      </c>
      <c r="E74" s="38"/>
      <c r="F74" s="38"/>
      <c r="G74" s="38"/>
      <c r="H74" s="38"/>
      <c r="I74" s="38"/>
      <c r="J74" s="38"/>
      <c r="K74" s="38"/>
      <c r="L74" s="38"/>
      <c r="M74" s="38"/>
      <c r="N74" s="38"/>
      <c r="O74" s="38"/>
      <c r="P74" s="38"/>
      <c r="Q74" s="38"/>
      <c r="R74" s="38"/>
      <c r="S74" s="38"/>
      <c r="T74" s="38"/>
      <c r="U74" s="38"/>
      <c r="V74" s="38"/>
      <c r="W74" s="38"/>
      <c r="X74" s="38"/>
      <c r="Y74" s="38"/>
      <c r="Z74" s="38"/>
      <c r="AA74" s="25"/>
      <c r="AB74" s="25"/>
      <c r="AC74" s="25"/>
      <c r="AD74" s="25"/>
      <c r="AE74" s="30" t="s">
        <v>125</v>
      </c>
      <c r="AF74" s="38"/>
      <c r="AG74" s="38"/>
      <c r="AH74" s="38"/>
      <c r="AI74" s="38"/>
      <c r="AJ74" s="38"/>
      <c r="AK74" s="38"/>
      <c r="AL74" s="38"/>
      <c r="AM74" s="38"/>
      <c r="AN74" s="38"/>
      <c r="AO74" s="38"/>
      <c r="AP74" s="31"/>
      <c r="AQ74" s="25"/>
      <c r="AR74" s="25"/>
      <c r="AS74" s="25"/>
      <c r="AT74" s="25"/>
      <c r="AU74" s="25"/>
      <c r="AV74" s="25"/>
      <c r="AW74" s="25"/>
      <c r="AX74" s="25"/>
      <c r="AY74" s="25"/>
      <c r="AZ74" s="25"/>
      <c r="BA74" s="25"/>
      <c r="BB74" s="25"/>
      <c r="BC74" s="25"/>
      <c r="BD74" s="25"/>
      <c r="BE74" s="21"/>
    </row>
    <row r="75" spans="1:57" ht="12.75">
      <c r="A75" s="21"/>
      <c r="B75" s="25"/>
      <c r="C75" s="25"/>
      <c r="D75" s="77"/>
      <c r="E75" s="75"/>
      <c r="F75" s="75"/>
      <c r="G75" s="75"/>
      <c r="H75" s="75"/>
      <c r="I75" s="75"/>
      <c r="J75" s="75"/>
      <c r="K75" s="75"/>
      <c r="L75" s="75"/>
      <c r="M75" s="75"/>
      <c r="N75" s="75"/>
      <c r="O75" s="75"/>
      <c r="P75" s="75"/>
      <c r="Q75" s="75"/>
      <c r="R75" s="75"/>
      <c r="S75" s="75"/>
      <c r="T75" s="75"/>
      <c r="U75" s="75"/>
      <c r="V75" s="75"/>
      <c r="W75" s="75"/>
      <c r="X75" s="75"/>
      <c r="Y75" s="75"/>
      <c r="Z75" s="75"/>
      <c r="AA75" s="75"/>
      <c r="AB75" s="75"/>
      <c r="AC75" s="25"/>
      <c r="AD75" s="25"/>
      <c r="AE75" s="77"/>
      <c r="AF75" s="75"/>
      <c r="AG75" s="75"/>
      <c r="AH75" s="75"/>
      <c r="AI75" s="75"/>
      <c r="AJ75" s="75"/>
      <c r="AK75" s="75"/>
      <c r="AL75" s="75"/>
      <c r="AM75" s="75"/>
      <c r="AN75" s="75"/>
      <c r="AO75" s="75"/>
      <c r="AP75" s="75"/>
      <c r="AQ75" s="25"/>
      <c r="AR75" s="25"/>
      <c r="AS75" s="25"/>
      <c r="AT75" s="25"/>
      <c r="AU75" s="25"/>
      <c r="AV75" s="25"/>
      <c r="AW75" s="25"/>
      <c r="AX75" s="25"/>
      <c r="AY75" s="25"/>
      <c r="AZ75" s="25"/>
      <c r="BA75" s="25"/>
      <c r="BB75" s="25"/>
      <c r="BC75" s="25"/>
      <c r="BD75" s="25"/>
      <c r="BE75" s="21"/>
    </row>
    <row r="76" spans="1:57" ht="4.5" customHeight="1">
      <c r="A76" s="21"/>
      <c r="B76" s="25"/>
      <c r="C76" s="25"/>
      <c r="D76" s="32"/>
      <c r="E76" s="32"/>
      <c r="F76" s="32"/>
      <c r="G76" s="32"/>
      <c r="H76" s="32"/>
      <c r="I76" s="32"/>
      <c r="J76" s="32"/>
      <c r="K76" s="32"/>
      <c r="L76" s="32"/>
      <c r="M76" s="32"/>
      <c r="N76" s="32"/>
      <c r="O76" s="32"/>
      <c r="P76" s="32"/>
      <c r="Q76" s="32"/>
      <c r="R76" s="32"/>
      <c r="S76" s="32"/>
      <c r="T76" s="32"/>
      <c r="U76" s="32"/>
      <c r="V76" s="32"/>
      <c r="W76" s="32"/>
      <c r="X76" s="32"/>
      <c r="Y76" s="32"/>
      <c r="Z76" s="50"/>
      <c r="AA76" s="50"/>
      <c r="AB76" s="50"/>
      <c r="AC76" s="50"/>
      <c r="AD76" s="50"/>
      <c r="AE76" s="50"/>
      <c r="AF76" s="50"/>
      <c r="AG76" s="50"/>
      <c r="AH76" s="50"/>
      <c r="AI76" s="50"/>
      <c r="AJ76" s="42"/>
      <c r="AK76" s="31"/>
      <c r="AL76" s="31"/>
      <c r="AM76" s="25"/>
      <c r="AN76" s="25"/>
      <c r="AO76" s="25"/>
      <c r="AP76" s="25"/>
      <c r="AQ76" s="25"/>
      <c r="AR76" s="25"/>
      <c r="AS76" s="25"/>
      <c r="AT76" s="25"/>
      <c r="AU76" s="25"/>
      <c r="AV76" s="25"/>
      <c r="AW76" s="25"/>
      <c r="AX76" s="25"/>
      <c r="AY76" s="25"/>
      <c r="AZ76" s="25"/>
      <c r="BA76" s="25"/>
      <c r="BB76" s="25"/>
      <c r="BC76" s="25"/>
      <c r="BD76" s="25"/>
      <c r="BE76" s="21"/>
    </row>
    <row r="77" spans="1:57" ht="12.75">
      <c r="A77" s="21"/>
      <c r="B77" s="25"/>
      <c r="C77" s="25"/>
      <c r="D77" s="30" t="s">
        <v>16</v>
      </c>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25"/>
      <c r="AN77" s="25"/>
      <c r="AO77" s="25"/>
      <c r="AP77" s="25"/>
      <c r="AQ77" s="25"/>
      <c r="AR77" s="25"/>
      <c r="AS77" s="25"/>
      <c r="AT77" s="25"/>
      <c r="AU77" s="25"/>
      <c r="AV77" s="25"/>
      <c r="AW77" s="25"/>
      <c r="AX77" s="25"/>
      <c r="AY77" s="25"/>
      <c r="AZ77" s="25"/>
      <c r="BA77" s="25"/>
      <c r="BB77" s="25"/>
      <c r="BC77" s="25"/>
      <c r="BD77" s="25"/>
      <c r="BE77" s="21"/>
    </row>
    <row r="78" spans="1:57" ht="12.75">
      <c r="A78" s="21"/>
      <c r="B78" s="25"/>
      <c r="C78" s="25"/>
      <c r="D78" s="77"/>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25"/>
      <c r="AR78" s="25"/>
      <c r="AS78" s="25"/>
      <c r="AT78" s="25"/>
      <c r="AU78" s="25"/>
      <c r="AV78" s="25"/>
      <c r="AW78" s="25"/>
      <c r="AX78" s="25"/>
      <c r="AY78" s="25"/>
      <c r="AZ78" s="25"/>
      <c r="BA78" s="25"/>
      <c r="BB78" s="25"/>
      <c r="BC78" s="25"/>
      <c r="BD78" s="25"/>
      <c r="BE78" s="21"/>
    </row>
    <row r="79" spans="1:57" ht="4.5" customHeight="1">
      <c r="A79" s="21"/>
      <c r="B79" s="25"/>
      <c r="C79" s="25"/>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4"/>
      <c r="AM79" s="25"/>
      <c r="AN79" s="25"/>
      <c r="AO79" s="43"/>
      <c r="AP79" s="43"/>
      <c r="AQ79" s="43"/>
      <c r="AR79" s="43"/>
      <c r="AS79" s="43"/>
      <c r="AT79" s="43"/>
      <c r="AU79" s="43"/>
      <c r="AV79" s="43"/>
      <c r="AW79" s="25"/>
      <c r="AX79" s="25"/>
      <c r="AY79" s="25"/>
      <c r="AZ79" s="25"/>
      <c r="BA79" s="25"/>
      <c r="BB79" s="25"/>
      <c r="BC79" s="25"/>
      <c r="BD79" s="25"/>
      <c r="BE79" s="21"/>
    </row>
    <row r="80" spans="1:57" ht="12.75" customHeight="1">
      <c r="A80" s="21"/>
      <c r="B80" s="25"/>
      <c r="C80" s="25"/>
      <c r="D80" s="34" t="s">
        <v>126</v>
      </c>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25"/>
      <c r="AN80" s="25"/>
      <c r="AO80" s="35"/>
      <c r="AP80" s="35"/>
      <c r="AQ80" s="35"/>
      <c r="AR80" s="35"/>
      <c r="AS80" s="35"/>
      <c r="AT80" s="35"/>
      <c r="AU80" s="35"/>
      <c r="AV80" s="35"/>
      <c r="AW80" s="25"/>
      <c r="AX80" s="25"/>
      <c r="AY80" s="25"/>
      <c r="AZ80" s="25"/>
      <c r="BA80" s="25"/>
      <c r="BB80" s="25"/>
      <c r="BC80" s="25"/>
      <c r="BD80" s="25"/>
      <c r="BE80" s="21"/>
    </row>
    <row r="81" spans="1:57" ht="7.5" customHeight="1">
      <c r="A81" s="21"/>
      <c r="B81" s="25"/>
      <c r="C81" s="25"/>
      <c r="D81" s="35"/>
      <c r="E81" s="35"/>
      <c r="F81" s="35"/>
      <c r="G81" s="38"/>
      <c r="H81" s="38"/>
      <c r="I81" s="38"/>
      <c r="J81" s="38"/>
      <c r="K81" s="38"/>
      <c r="L81" s="38"/>
      <c r="M81" s="38"/>
      <c r="N81" s="38"/>
      <c r="O81" s="47"/>
      <c r="P81" s="47"/>
      <c r="Q81" s="47"/>
      <c r="R81" s="47"/>
      <c r="S81" s="47"/>
      <c r="T81" s="47"/>
      <c r="U81" s="47"/>
      <c r="V81" s="47"/>
      <c r="W81" s="47"/>
      <c r="X81" s="47"/>
      <c r="Y81" s="47"/>
      <c r="Z81" s="47"/>
      <c r="AA81" s="47"/>
      <c r="AB81" s="47"/>
      <c r="AC81" s="47"/>
      <c r="AD81" s="47"/>
      <c r="AE81" s="47"/>
      <c r="AF81" s="47"/>
      <c r="AG81" s="47"/>
      <c r="AH81" s="47"/>
      <c r="AI81" s="47"/>
      <c r="AJ81" s="47"/>
      <c r="AK81" s="43"/>
      <c r="AL81" s="25"/>
      <c r="AM81" s="25"/>
      <c r="AN81" s="25"/>
      <c r="AO81" s="35"/>
      <c r="AP81" s="35"/>
      <c r="AQ81" s="35"/>
      <c r="AR81" s="35"/>
      <c r="AS81" s="35"/>
      <c r="AT81" s="35"/>
      <c r="AU81" s="35"/>
      <c r="AV81" s="35"/>
      <c r="AW81" s="25"/>
      <c r="AX81" s="25"/>
      <c r="AY81" s="25"/>
      <c r="AZ81" s="25"/>
      <c r="BA81" s="25"/>
      <c r="BB81" s="25"/>
      <c r="BC81" s="25"/>
      <c r="BD81" s="25"/>
      <c r="BE81" s="21"/>
    </row>
    <row r="82" spans="1:57" ht="12.75">
      <c r="A82" s="21"/>
      <c r="B82" s="25"/>
      <c r="C82" s="25"/>
      <c r="D82" s="73" t="str">
        <f>IF(BasisLastschrift=1,"Vor dem ersten Einzug einer SEPA-Basislastschrift werde ich/werden wir von "&amp;Z_FAName&amp;" über den Einzug in dieser Verfahrensart unterrichtet.","")</f>
        <v>Vor dem ersten Einzug einer SEPA-Basislastschrift werde ich/werden wir von  über den Einzug in dieser Verfahrensart unterrichtet.</v>
      </c>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25"/>
      <c r="BD82" s="25"/>
      <c r="BE82" s="21"/>
    </row>
    <row r="83" spans="1:57" ht="12.75" customHeight="1">
      <c r="A83" s="21"/>
      <c r="B83" s="25"/>
      <c r="C83" s="25"/>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25"/>
      <c r="BD83" s="25"/>
      <c r="BE83" s="21"/>
    </row>
    <row r="84" spans="1:57" ht="9" customHeight="1">
      <c r="A84" s="21"/>
      <c r="B84" s="25"/>
      <c r="C84" s="25"/>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25"/>
      <c r="BD84" s="25"/>
      <c r="BE84" s="21"/>
    </row>
    <row r="85" spans="1:57" ht="12.75">
      <c r="A85" s="2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1"/>
    </row>
    <row r="86" spans="1:57" ht="13.5" customHeight="1">
      <c r="A86" s="21"/>
      <c r="B86" s="25"/>
      <c r="C86" s="25"/>
      <c r="D86" s="74"/>
      <c r="E86" s="74"/>
      <c r="F86" s="74"/>
      <c r="G86" s="74"/>
      <c r="H86" s="74"/>
      <c r="I86" s="74"/>
      <c r="J86" s="74"/>
      <c r="K86" s="74"/>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1"/>
    </row>
    <row r="87" spans="1:57" ht="12.75">
      <c r="A87" s="21"/>
      <c r="B87" s="25"/>
      <c r="C87" s="25"/>
      <c r="D87" s="37"/>
      <c r="E87" s="37"/>
      <c r="F87" s="37" t="s">
        <v>17</v>
      </c>
      <c r="G87" s="37"/>
      <c r="H87" s="37"/>
      <c r="I87" s="37"/>
      <c r="J87" s="37"/>
      <c r="K87" s="37"/>
      <c r="L87" s="37"/>
      <c r="M87" s="37"/>
      <c r="N87" s="37" t="str">
        <f>IF(BasisLastschrift=1,"Steuerpflichtiger","Unterschrift(en)")</f>
        <v>Steuerpflichtiger</v>
      </c>
      <c r="O87" s="37"/>
      <c r="P87" s="37"/>
      <c r="Q87" s="37"/>
      <c r="R87" s="37"/>
      <c r="S87" s="37"/>
      <c r="T87" s="37"/>
      <c r="U87" s="37"/>
      <c r="V87" s="37"/>
      <c r="W87" s="37"/>
      <c r="X87" s="37"/>
      <c r="Y87" s="37" t="str">
        <f>IF(BasisLastschrift=1,"Ehegatte","- unbedingt erforderlich -")</f>
        <v>Ehegatte</v>
      </c>
      <c r="Z87" s="37"/>
      <c r="AA87" s="37"/>
      <c r="AB87" s="37"/>
      <c r="AC87" s="37"/>
      <c r="AD87" s="37"/>
      <c r="AE87" s="37"/>
      <c r="AF87" s="37"/>
      <c r="AG87" s="37"/>
      <c r="AH87" s="37"/>
      <c r="AI87" s="37"/>
      <c r="AJ87" s="37"/>
      <c r="AK87" s="37"/>
      <c r="AL87" s="37" t="str">
        <f>IF(BasisLastschrift=1,"   ggf. abweichender Kontoinhaber","")</f>
        <v>   ggf. abweichender Kontoinhaber</v>
      </c>
      <c r="AM87" s="37"/>
      <c r="AN87" s="37"/>
      <c r="AO87" s="37"/>
      <c r="AP87" s="37"/>
      <c r="AQ87" s="37"/>
      <c r="AR87" s="37"/>
      <c r="AS87" s="37"/>
      <c r="AT87" s="37"/>
      <c r="AU87" s="37"/>
      <c r="AV87" s="37"/>
      <c r="AW87" s="37"/>
      <c r="AX87" s="37"/>
      <c r="AY87" s="37"/>
      <c r="AZ87" s="37"/>
      <c r="BA87" s="37"/>
      <c r="BB87" s="37"/>
      <c r="BC87" s="25"/>
      <c r="BD87" s="25"/>
      <c r="BE87" s="21"/>
    </row>
    <row r="88" spans="1:57" ht="12" customHeight="1">
      <c r="A88" s="21"/>
      <c r="B88" s="25"/>
      <c r="C88" s="25"/>
      <c r="D88" s="72" t="str">
        <f>IF(BasisLastschrift=1,"Unterschrift(en)      - unbedingt erforderlich -","")</f>
        <v>Unterschrift(en)      - unbedingt erforderlich -</v>
      </c>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25"/>
      <c r="BD88" s="25"/>
      <c r="BE88" s="21"/>
    </row>
    <row r="89" spans="1:57" ht="13.5" customHeight="1">
      <c r="A89" s="21"/>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1"/>
    </row>
    <row r="90" spans="1:57" ht="4.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row>
    <row r="91" spans="1:57" ht="12.75" hidden="1">
      <c r="A91" s="21"/>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1"/>
    </row>
    <row r="92" spans="1:57" ht="12.75" hidden="1">
      <c r="A92" s="2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1"/>
    </row>
    <row r="93" spans="1:57" ht="12.75" hidden="1">
      <c r="A93" s="21"/>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1"/>
    </row>
    <row r="94" spans="1:57" ht="12.75" hidden="1">
      <c r="A94" s="2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1"/>
    </row>
    <row r="95" spans="1:57" ht="12.75" hidden="1">
      <c r="A95" s="2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1"/>
    </row>
    <row r="96" spans="1:57" ht="12.75" hidden="1">
      <c r="A96" s="2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1"/>
    </row>
    <row r="97" spans="1:57" ht="12.75" hidden="1">
      <c r="A97" s="21"/>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1"/>
    </row>
    <row r="98" spans="1:57" ht="12.75" hidden="1">
      <c r="A98" s="21"/>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1"/>
    </row>
    <row r="99" spans="1:57" ht="12.75" hidden="1">
      <c r="A99" s="2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1"/>
    </row>
    <row r="100" spans="1:57" ht="12.75" hidden="1">
      <c r="A100" s="21"/>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1"/>
    </row>
    <row r="101" spans="1:57" ht="12.75" hidden="1">
      <c r="A101" s="21"/>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1"/>
    </row>
    <row r="102" spans="1:57" ht="12.75" hidden="1">
      <c r="A102" s="2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1"/>
    </row>
    <row r="103" spans="1:57" ht="12.75" hidden="1">
      <c r="A103" s="21"/>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1"/>
    </row>
    <row r="104" spans="1:57" ht="12.75" hidden="1">
      <c r="A104" s="21"/>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1"/>
    </row>
    <row r="105" spans="1:57" ht="12.75" hidden="1">
      <c r="A105" s="21"/>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1"/>
    </row>
    <row r="106" spans="1:57" ht="12.75" hidden="1">
      <c r="A106" s="21"/>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1"/>
    </row>
    <row r="107" spans="1:57" ht="12.75" hidden="1">
      <c r="A107" s="21"/>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1"/>
    </row>
    <row r="108" spans="1:57" ht="12.75" hidden="1">
      <c r="A108" s="21"/>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1"/>
    </row>
    <row r="109" spans="1:57" ht="12.75" hidden="1">
      <c r="A109" s="21"/>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1"/>
    </row>
    <row r="110" spans="1:57" ht="12.75" hidden="1">
      <c r="A110" s="21"/>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1"/>
    </row>
    <row r="111" spans="1:57" ht="12.75" hidden="1">
      <c r="A111" s="21"/>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1"/>
    </row>
    <row r="112" spans="1:57" ht="12.75" hidden="1">
      <c r="A112" s="2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1"/>
    </row>
    <row r="113" spans="1:57" ht="12.75" hidden="1">
      <c r="A113" s="21"/>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1"/>
    </row>
    <row r="114" spans="1:57" ht="12.75" hidden="1">
      <c r="A114" s="2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1"/>
    </row>
    <row r="115" spans="1:57" ht="12.75" hidden="1">
      <c r="A115" s="21"/>
      <c r="B115" s="25"/>
      <c r="C115" s="25"/>
      <c r="D115" s="25"/>
      <c r="E115" s="39"/>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1"/>
    </row>
    <row r="116" spans="1:57" ht="12.75" hidden="1">
      <c r="A116" s="21"/>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1"/>
    </row>
    <row r="117" spans="1:57" ht="12.75" hidden="1">
      <c r="A117" s="21"/>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1"/>
    </row>
    <row r="118" spans="1:57" ht="12.75" hidden="1">
      <c r="A118" s="21"/>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1"/>
    </row>
    <row r="119" spans="1:57" ht="12.75" hidden="1">
      <c r="A119" s="21"/>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1"/>
    </row>
    <row r="120" spans="1:57" ht="12.75" hidden="1">
      <c r="A120" s="21"/>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1"/>
    </row>
    <row r="121" spans="1:57" ht="12.75" hidden="1">
      <c r="A121" s="21"/>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1"/>
    </row>
    <row r="122" spans="1:57" ht="12.75" hidden="1">
      <c r="A122" s="21"/>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1"/>
    </row>
    <row r="123" spans="1:57" ht="12.75" hidden="1">
      <c r="A123" s="21"/>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1"/>
    </row>
    <row r="124" spans="1:57" ht="12.75" hidden="1">
      <c r="A124" s="21"/>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1"/>
    </row>
    <row r="125" spans="1:57" ht="12.75" hidden="1">
      <c r="A125" s="21"/>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1"/>
    </row>
    <row r="126" spans="1:57" ht="12.75" hidden="1">
      <c r="A126" s="2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1"/>
    </row>
    <row r="127" spans="1:57" ht="12.75" hidden="1">
      <c r="A127" s="21"/>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1"/>
    </row>
    <row r="128" spans="1:57" ht="12.75" hidden="1">
      <c r="A128" s="21"/>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1"/>
    </row>
    <row r="129" spans="1:57" ht="12.75" hidden="1">
      <c r="A129" s="21"/>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1"/>
    </row>
    <row r="130" spans="1:57" ht="12.75" hidden="1">
      <c r="A130" s="21"/>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1"/>
    </row>
    <row r="131" spans="1:57" ht="12.75" hidden="1">
      <c r="A131" s="21"/>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1"/>
    </row>
    <row r="132" spans="1:57" ht="12.75" hidden="1">
      <c r="A132" s="21"/>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1"/>
    </row>
    <row r="133" spans="1:57" ht="12.75" hidden="1">
      <c r="A133" s="21"/>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1"/>
    </row>
    <row r="134" spans="1:57" ht="12.75" hidden="1">
      <c r="A134" s="21"/>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1"/>
    </row>
    <row r="135" spans="1:57" ht="12.75" hidden="1">
      <c r="A135" s="21"/>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1"/>
    </row>
    <row r="136" spans="1:57" ht="12.75" hidden="1">
      <c r="A136" s="21"/>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1"/>
    </row>
    <row r="137" spans="1:57" ht="12.75" hidden="1">
      <c r="A137" s="21"/>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1"/>
    </row>
    <row r="138" spans="1:57" ht="12.75" hidden="1">
      <c r="A138" s="2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1"/>
    </row>
    <row r="139" spans="1:57" ht="12.75" hidden="1">
      <c r="A139" s="21"/>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1"/>
    </row>
    <row r="140" spans="1:57" ht="12.75" hidden="1">
      <c r="A140" s="2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1"/>
    </row>
    <row r="141" spans="1:57" ht="12.75" hidden="1">
      <c r="A141" s="2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1"/>
    </row>
    <row r="142" spans="1:57" ht="12.75" hidden="1">
      <c r="A142" s="21"/>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1"/>
    </row>
    <row r="143" s="21" customFormat="1" ht="12.75" hidden="1"/>
    <row r="144" ht="12.75"/>
    <row r="145" ht="12.75"/>
    <row r="146" ht="12.75"/>
    <row r="147" ht="12.75"/>
    <row r="148" ht="12.75"/>
    <row r="149" ht="12.75"/>
    <row r="150" ht="12.75"/>
  </sheetData>
  <sheetProtection sheet="1" objects="1" scenarios="1"/>
  <mergeCells count="34">
    <mergeCell ref="D78:AP78"/>
    <mergeCell ref="AL58:AW58"/>
    <mergeCell ref="M58:X58"/>
    <mergeCell ref="P72:Y72"/>
    <mergeCell ref="D54:AY56"/>
    <mergeCell ref="G45:AH45"/>
    <mergeCell ref="G49:AH49"/>
    <mergeCell ref="G50:AH52"/>
    <mergeCell ref="G1:P1"/>
    <mergeCell ref="E9:Z9"/>
    <mergeCell ref="E10:Z10"/>
    <mergeCell ref="E12:Z12"/>
    <mergeCell ref="D16:S16"/>
    <mergeCell ref="D18:L18"/>
    <mergeCell ref="T16:AP16"/>
    <mergeCell ref="M18:AH18"/>
    <mergeCell ref="M65:AW65"/>
    <mergeCell ref="D69:AI69"/>
    <mergeCell ref="D72:N72"/>
    <mergeCell ref="AE75:AP75"/>
    <mergeCell ref="D75:AB75"/>
    <mergeCell ref="F20:W20"/>
    <mergeCell ref="F21:AE21"/>
    <mergeCell ref="G43:AH43"/>
    <mergeCell ref="G47:AH47"/>
    <mergeCell ref="D27:AY27"/>
    <mergeCell ref="D28:AY28"/>
    <mergeCell ref="D32:AY35"/>
    <mergeCell ref="D36:AZ39"/>
    <mergeCell ref="D88:BB88"/>
    <mergeCell ref="D82:BB83"/>
    <mergeCell ref="D86:K86"/>
    <mergeCell ref="M61:AW61"/>
    <mergeCell ref="M63:AW63"/>
  </mergeCells>
  <printOptions horizontalCentered="1"/>
  <pageMargins left="0.3937007874015748" right="0" top="0" bottom="0.1968503937007874" header="0" footer="0"/>
  <pageSetup fitToHeight="0"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Tabelle8"/>
  <dimension ref="A1:L13"/>
  <sheetViews>
    <sheetView showRowColHeaders="0" zoomScalePageLayoutView="0" workbookViewId="0" topLeftCell="A1">
      <selection activeCell="A1" sqref="A1"/>
    </sheetView>
  </sheetViews>
  <sheetFormatPr defaultColWidth="12.57421875" defaultRowHeight="12.75"/>
  <cols>
    <col min="1" max="3" width="27.7109375" style="55" customWidth="1"/>
    <col min="4" max="7" width="12.57421875" style="55" customWidth="1"/>
    <col min="8" max="8" width="17.140625" style="55" customWidth="1"/>
    <col min="9" max="9" width="12.57421875" style="55" customWidth="1"/>
    <col min="10" max="10" width="17.140625" style="55" customWidth="1"/>
    <col min="11" max="11" width="15.57421875" style="55" bestFit="1" customWidth="1"/>
    <col min="12" max="16384" width="12.57421875" style="55" customWidth="1"/>
  </cols>
  <sheetData>
    <row r="1" spans="1:12" ht="12.75">
      <c r="A1" s="54" t="s">
        <v>135</v>
      </c>
      <c r="B1" s="54" t="s">
        <v>136</v>
      </c>
      <c r="C1" s="54" t="s">
        <v>137</v>
      </c>
      <c r="D1" s="54" t="s">
        <v>138</v>
      </c>
      <c r="E1" s="54" t="s">
        <v>139</v>
      </c>
      <c r="F1" s="54" t="s">
        <v>140</v>
      </c>
      <c r="G1" s="54" t="s">
        <v>141</v>
      </c>
      <c r="H1" s="54" t="s">
        <v>142</v>
      </c>
      <c r="I1" s="54" t="s">
        <v>143</v>
      </c>
      <c r="J1" s="54" t="s">
        <v>144</v>
      </c>
      <c r="K1" s="54" t="s">
        <v>145</v>
      </c>
      <c r="L1" s="54" t="s">
        <v>146</v>
      </c>
    </row>
    <row r="2" spans="1:12" ht="12.75">
      <c r="A2" s="56" t="s">
        <v>147</v>
      </c>
      <c r="B2" s="57" t="s">
        <v>136</v>
      </c>
      <c r="C2" s="58"/>
      <c r="D2" s="58" t="s">
        <v>148</v>
      </c>
      <c r="E2" s="58" t="b">
        <v>1</v>
      </c>
      <c r="F2" s="58"/>
      <c r="G2" s="58"/>
      <c r="H2" s="58"/>
      <c r="I2" s="58">
        <v>1</v>
      </c>
      <c r="J2" s="58" t="s">
        <v>149</v>
      </c>
      <c r="K2" s="58" t="b">
        <v>1</v>
      </c>
      <c r="L2" s="58" t="b">
        <v>1</v>
      </c>
    </row>
    <row r="3" spans="1:12" ht="12.75">
      <c r="A3" s="56"/>
      <c r="B3" s="57"/>
      <c r="C3" s="59"/>
      <c r="D3" s="58"/>
      <c r="E3" s="58"/>
      <c r="F3" s="58"/>
      <c r="G3" s="59"/>
      <c r="H3" s="59"/>
      <c r="I3" s="59"/>
      <c r="J3" s="59"/>
      <c r="K3" s="59"/>
      <c r="L3" s="59"/>
    </row>
    <row r="4" spans="1:12" ht="12.75">
      <c r="A4" s="56"/>
      <c r="B4" s="57"/>
      <c r="C4" s="58"/>
      <c r="D4" s="58"/>
      <c r="E4" s="58"/>
      <c r="F4" s="58"/>
      <c r="G4" s="58"/>
      <c r="H4" s="58"/>
      <c r="I4" s="58"/>
      <c r="J4" s="60"/>
      <c r="K4" s="60"/>
      <c r="L4" s="60"/>
    </row>
    <row r="5" spans="1:12" ht="12.75">
      <c r="A5" s="56"/>
      <c r="B5" s="57"/>
      <c r="C5" s="59"/>
      <c r="D5" s="58"/>
      <c r="E5" s="58"/>
      <c r="F5" s="58"/>
      <c r="G5" s="59"/>
      <c r="H5" s="59"/>
      <c r="I5" s="59"/>
      <c r="J5" s="60"/>
      <c r="K5" s="60"/>
      <c r="L5" s="60"/>
    </row>
    <row r="6" spans="1:12" ht="12.75">
      <c r="A6" s="56"/>
      <c r="B6" s="57"/>
      <c r="C6" s="58"/>
      <c r="D6" s="58"/>
      <c r="E6" s="58"/>
      <c r="F6" s="58"/>
      <c r="G6" s="58"/>
      <c r="H6" s="58"/>
      <c r="I6" s="58"/>
      <c r="J6" s="60"/>
      <c r="K6" s="60"/>
      <c r="L6" s="60"/>
    </row>
    <row r="7" spans="1:12" ht="12.75">
      <c r="A7" s="56"/>
      <c r="B7" s="57"/>
      <c r="C7" s="59"/>
      <c r="D7" s="58"/>
      <c r="E7" s="58"/>
      <c r="F7" s="58"/>
      <c r="G7" s="59"/>
      <c r="H7" s="59"/>
      <c r="I7" s="59"/>
      <c r="J7" s="60"/>
      <c r="K7" s="60"/>
      <c r="L7" s="60"/>
    </row>
    <row r="8" spans="1:12" ht="12.75">
      <c r="A8" s="56"/>
      <c r="B8" s="57"/>
      <c r="C8" s="58"/>
      <c r="D8" s="58"/>
      <c r="E8" s="58"/>
      <c r="F8" s="58"/>
      <c r="G8" s="58"/>
      <c r="H8" s="58"/>
      <c r="I8" s="58"/>
      <c r="J8" s="60"/>
      <c r="K8" s="60"/>
      <c r="L8" s="60"/>
    </row>
    <row r="9" spans="1:12" ht="12.75">
      <c r="A9" s="56"/>
      <c r="B9" s="57"/>
      <c r="C9" s="59"/>
      <c r="D9" s="58"/>
      <c r="E9" s="58"/>
      <c r="F9" s="58"/>
      <c r="G9" s="59"/>
      <c r="H9" s="59"/>
      <c r="I9" s="59"/>
      <c r="J9" s="60"/>
      <c r="K9" s="60"/>
      <c r="L9" s="60"/>
    </row>
    <row r="10" spans="1:12" ht="12.75">
      <c r="A10" s="56"/>
      <c r="B10" s="57"/>
      <c r="C10" s="58"/>
      <c r="D10" s="58"/>
      <c r="E10" s="58"/>
      <c r="F10" s="58"/>
      <c r="G10" s="58"/>
      <c r="H10" s="58"/>
      <c r="I10" s="58"/>
      <c r="J10" s="60"/>
      <c r="K10" s="60"/>
      <c r="L10" s="60"/>
    </row>
    <row r="11" spans="1:12" ht="12.75">
      <c r="A11" s="61"/>
      <c r="B11" s="62"/>
      <c r="C11" s="60"/>
      <c r="D11" s="60"/>
      <c r="E11" s="60"/>
      <c r="F11" s="60"/>
      <c r="G11" s="60"/>
      <c r="H11" s="60"/>
      <c r="I11" s="60"/>
      <c r="J11" s="60"/>
      <c r="K11" s="60"/>
      <c r="L11" s="60"/>
    </row>
    <row r="12" spans="1:12" ht="12.75">
      <c r="A12" s="61"/>
      <c r="B12" s="62"/>
      <c r="C12" s="60"/>
      <c r="D12" s="60"/>
      <c r="E12" s="60"/>
      <c r="F12" s="60"/>
      <c r="G12" s="60"/>
      <c r="H12" s="60"/>
      <c r="I12" s="60"/>
      <c r="J12" s="60"/>
      <c r="K12" s="60"/>
      <c r="L12" s="60"/>
    </row>
    <row r="13" spans="1:12" ht="12.75">
      <c r="A13" s="61"/>
      <c r="B13" s="62"/>
      <c r="C13" s="60"/>
      <c r="D13" s="60"/>
      <c r="E13" s="60"/>
      <c r="F13" s="60"/>
      <c r="G13" s="60"/>
      <c r="H13" s="60"/>
      <c r="I13" s="60"/>
      <c r="J13" s="60"/>
      <c r="K13" s="60"/>
      <c r="L13" s="60"/>
    </row>
  </sheetData>
  <sheetProtection sheet="1" objects="1" scenario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R38"/>
  <sheetViews>
    <sheetView showGridLines="0" showRowColHeader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1.421875" defaultRowHeight="12.75"/>
  <cols>
    <col min="1" max="1" width="6.7109375" style="12" customWidth="1"/>
    <col min="2" max="2" width="58.7109375" style="12" customWidth="1"/>
    <col min="3" max="3" width="62.7109375" style="12" customWidth="1"/>
    <col min="4" max="4" width="3.7109375" style="12" customWidth="1"/>
    <col min="5" max="5" width="27.7109375" style="12" customWidth="1"/>
    <col min="6" max="6" width="50.7109375" style="12" customWidth="1"/>
    <col min="7" max="7" width="9.7109375" style="12" customWidth="1"/>
    <col min="8" max="18" width="20.7109375" style="12" customWidth="1"/>
    <col min="19" max="16384" width="11.421875" style="12" customWidth="1"/>
  </cols>
  <sheetData>
    <row r="1" spans="1:18" ht="15" customHeight="1">
      <c r="A1" s="8" t="s">
        <v>21</v>
      </c>
      <c r="B1" s="8" t="s">
        <v>76</v>
      </c>
      <c r="C1" s="8" t="s">
        <v>77</v>
      </c>
      <c r="D1" s="8" t="s">
        <v>78</v>
      </c>
      <c r="E1" s="8" t="s">
        <v>95</v>
      </c>
      <c r="F1" s="8" t="s">
        <v>22</v>
      </c>
      <c r="G1" s="8" t="s">
        <v>79</v>
      </c>
      <c r="H1" s="8"/>
      <c r="I1" s="8" t="s">
        <v>80</v>
      </c>
      <c r="J1" s="8" t="s">
        <v>81</v>
      </c>
      <c r="K1" s="8" t="s">
        <v>82</v>
      </c>
      <c r="L1" s="8" t="s">
        <v>83</v>
      </c>
      <c r="M1" s="8" t="s">
        <v>84</v>
      </c>
      <c r="N1" s="8" t="s">
        <v>85</v>
      </c>
      <c r="O1" s="8" t="s">
        <v>86</v>
      </c>
      <c r="P1" s="8" t="s">
        <v>87</v>
      </c>
      <c r="Q1" s="8" t="s">
        <v>88</v>
      </c>
      <c r="R1" s="8" t="s">
        <v>89</v>
      </c>
    </row>
    <row r="2" spans="1:6" ht="12.75">
      <c r="A2" s="13" t="s">
        <v>23</v>
      </c>
      <c r="B2" s="7" t="s">
        <v>51</v>
      </c>
      <c r="C2" s="7" t="s">
        <v>68</v>
      </c>
      <c r="D2" s="7"/>
      <c r="E2" s="7" t="s">
        <v>24</v>
      </c>
      <c r="F2" s="14" t="s">
        <v>9</v>
      </c>
    </row>
    <row r="3" spans="1:6" ht="12.75">
      <c r="A3" s="13" t="s">
        <v>23</v>
      </c>
      <c r="B3" s="7" t="s">
        <v>98</v>
      </c>
      <c r="C3" s="7" t="s">
        <v>102</v>
      </c>
      <c r="D3" s="7"/>
      <c r="E3" s="7" t="s">
        <v>25</v>
      </c>
      <c r="F3" s="14" t="s">
        <v>9</v>
      </c>
    </row>
    <row r="4" spans="1:6" ht="12.75">
      <c r="A4" s="13" t="s">
        <v>23</v>
      </c>
      <c r="B4" s="7" t="s">
        <v>99</v>
      </c>
      <c r="C4" s="7" t="s">
        <v>103</v>
      </c>
      <c r="D4" s="7"/>
      <c r="E4" s="7" t="s">
        <v>26</v>
      </c>
      <c r="F4" s="14" t="s">
        <v>9</v>
      </c>
    </row>
    <row r="5" spans="1:6" ht="12.75">
      <c r="A5" s="13" t="s">
        <v>23</v>
      </c>
      <c r="B5" s="7" t="s">
        <v>100</v>
      </c>
      <c r="C5" s="7" t="s">
        <v>104</v>
      </c>
      <c r="D5" s="7"/>
      <c r="E5" s="7" t="s">
        <v>27</v>
      </c>
      <c r="F5" s="14" t="s">
        <v>9</v>
      </c>
    </row>
    <row r="6" spans="1:6" ht="12.75">
      <c r="A6" s="13" t="s">
        <v>23</v>
      </c>
      <c r="B6" s="7" t="s">
        <v>101</v>
      </c>
      <c r="C6" s="7" t="s">
        <v>105</v>
      </c>
      <c r="D6" s="7"/>
      <c r="E6" s="7" t="s">
        <v>29</v>
      </c>
      <c r="F6" s="14" t="s">
        <v>9</v>
      </c>
    </row>
    <row r="7" spans="1:6" ht="12.75">
      <c r="A7" s="13" t="s">
        <v>23</v>
      </c>
      <c r="B7" s="7" t="s">
        <v>52</v>
      </c>
      <c r="C7" s="7" t="s">
        <v>92</v>
      </c>
      <c r="D7" s="7"/>
      <c r="E7" s="7" t="s">
        <v>28</v>
      </c>
      <c r="F7" s="14" t="s">
        <v>9</v>
      </c>
    </row>
    <row r="8" spans="1:6" ht="12.75">
      <c r="A8" s="13" t="s">
        <v>23</v>
      </c>
      <c r="B8" s="7" t="s">
        <v>113</v>
      </c>
      <c r="C8" s="7" t="s">
        <v>48</v>
      </c>
      <c r="D8" s="7"/>
      <c r="E8" s="7" t="s">
        <v>114</v>
      </c>
      <c r="F8" s="14"/>
    </row>
    <row r="9" spans="1:6" ht="12.75">
      <c r="A9" s="13" t="s">
        <v>23</v>
      </c>
      <c r="B9" s="7" t="s">
        <v>90</v>
      </c>
      <c r="C9" s="7" t="s">
        <v>48</v>
      </c>
      <c r="D9" s="7"/>
      <c r="E9" s="7" t="s">
        <v>91</v>
      </c>
      <c r="F9" s="14" t="s">
        <v>9</v>
      </c>
    </row>
    <row r="10" spans="1:6" ht="12.75">
      <c r="A10" s="13" t="s">
        <v>23</v>
      </c>
      <c r="B10" s="7" t="s">
        <v>53</v>
      </c>
      <c r="C10" s="7" t="s">
        <v>48</v>
      </c>
      <c r="D10" s="7"/>
      <c r="E10" s="7" t="s">
        <v>49</v>
      </c>
      <c r="F10" s="14" t="s">
        <v>9</v>
      </c>
    </row>
    <row r="11" spans="1:6" ht="12.75">
      <c r="A11" s="13" t="s">
        <v>23</v>
      </c>
      <c r="B11" s="7" t="s">
        <v>54</v>
      </c>
      <c r="C11" s="7" t="s">
        <v>69</v>
      </c>
      <c r="D11" s="7"/>
      <c r="E11" s="7" t="s">
        <v>50</v>
      </c>
      <c r="F11" s="14" t="s">
        <v>9</v>
      </c>
    </row>
    <row r="12" spans="1:6" ht="12.75">
      <c r="A12" s="13" t="s">
        <v>23</v>
      </c>
      <c r="B12" s="7" t="s">
        <v>55</v>
      </c>
      <c r="C12" s="7" t="s">
        <v>70</v>
      </c>
      <c r="D12" s="7"/>
      <c r="E12" s="7" t="s">
        <v>11</v>
      </c>
      <c r="F12" s="14" t="s">
        <v>9</v>
      </c>
    </row>
    <row r="13" spans="1:6" ht="12.75">
      <c r="A13" s="13" t="s">
        <v>23</v>
      </c>
      <c r="B13" s="7" t="s">
        <v>56</v>
      </c>
      <c r="C13" s="7" t="s">
        <v>71</v>
      </c>
      <c r="D13" s="7"/>
      <c r="E13" s="7" t="s">
        <v>30</v>
      </c>
      <c r="F13" s="14" t="s">
        <v>9</v>
      </c>
    </row>
    <row r="14" spans="1:6" ht="12.75">
      <c r="A14" s="13" t="s">
        <v>23</v>
      </c>
      <c r="B14" s="7" t="s">
        <v>57</v>
      </c>
      <c r="C14" s="7" t="s">
        <v>72</v>
      </c>
      <c r="D14" s="7"/>
      <c r="E14" s="7" t="s">
        <v>31</v>
      </c>
      <c r="F14" s="14" t="s">
        <v>9</v>
      </c>
    </row>
    <row r="15" spans="1:18" ht="12.75">
      <c r="A15" s="13" t="s">
        <v>23</v>
      </c>
      <c r="B15" s="7" t="s">
        <v>59</v>
      </c>
      <c r="C15" s="7" t="s">
        <v>58</v>
      </c>
      <c r="D15" s="7">
        <v>10</v>
      </c>
      <c r="E15" s="7" t="s">
        <v>32</v>
      </c>
      <c r="F15" s="14" t="s">
        <v>9</v>
      </c>
      <c r="G15" s="16">
        <v>1</v>
      </c>
      <c r="H15" s="14" t="s">
        <v>9</v>
      </c>
      <c r="I15" s="14" t="s">
        <v>9</v>
      </c>
      <c r="J15" s="14" t="s">
        <v>9</v>
      </c>
      <c r="K15" s="14" t="s">
        <v>9</v>
      </c>
      <c r="L15" s="14" t="s">
        <v>9</v>
      </c>
      <c r="M15" s="14" t="s">
        <v>9</v>
      </c>
      <c r="N15" s="14" t="s">
        <v>9</v>
      </c>
      <c r="O15" s="14" t="s">
        <v>9</v>
      </c>
      <c r="P15" s="14" t="s">
        <v>9</v>
      </c>
      <c r="Q15" s="14" t="s">
        <v>9</v>
      </c>
      <c r="R15" s="14"/>
    </row>
    <row r="16" spans="1:18" ht="12.75">
      <c r="A16" s="13" t="s">
        <v>23</v>
      </c>
      <c r="B16" s="7" t="s">
        <v>61</v>
      </c>
      <c r="C16" s="7" t="s">
        <v>60</v>
      </c>
      <c r="D16" s="7">
        <v>10</v>
      </c>
      <c r="E16" s="7" t="s">
        <v>33</v>
      </c>
      <c r="F16" s="14" t="s">
        <v>9</v>
      </c>
      <c r="G16" s="15"/>
      <c r="H16" s="14" t="s">
        <v>9</v>
      </c>
      <c r="I16" s="14" t="s">
        <v>9</v>
      </c>
      <c r="J16" s="14" t="s">
        <v>9</v>
      </c>
      <c r="K16" s="14" t="s">
        <v>9</v>
      </c>
      <c r="L16" s="14" t="s">
        <v>9</v>
      </c>
      <c r="M16" s="14" t="s">
        <v>9</v>
      </c>
      <c r="N16" s="14" t="s">
        <v>9</v>
      </c>
      <c r="O16" s="14" t="s">
        <v>9</v>
      </c>
      <c r="P16" s="14" t="s">
        <v>9</v>
      </c>
      <c r="Q16" s="14" t="s">
        <v>9</v>
      </c>
      <c r="R16" s="14"/>
    </row>
    <row r="17" spans="1:18" ht="12.75">
      <c r="A17" s="13" t="s">
        <v>23</v>
      </c>
      <c r="B17" s="7" t="s">
        <v>63</v>
      </c>
      <c r="C17" s="7" t="s">
        <v>62</v>
      </c>
      <c r="D17" s="7">
        <v>10</v>
      </c>
      <c r="E17" s="7" t="s">
        <v>34</v>
      </c>
      <c r="F17" s="14" t="s">
        <v>9</v>
      </c>
      <c r="G17" s="15"/>
      <c r="H17" s="14" t="s">
        <v>9</v>
      </c>
      <c r="I17" s="14" t="s">
        <v>9</v>
      </c>
      <c r="J17" s="14" t="s">
        <v>9</v>
      </c>
      <c r="K17" s="14" t="s">
        <v>9</v>
      </c>
      <c r="L17" s="14" t="s">
        <v>9</v>
      </c>
      <c r="M17" s="14" t="s">
        <v>9</v>
      </c>
      <c r="N17" s="14" t="s">
        <v>9</v>
      </c>
      <c r="O17" s="14" t="s">
        <v>9</v>
      </c>
      <c r="P17" s="14" t="s">
        <v>9</v>
      </c>
      <c r="Q17" s="14" t="s">
        <v>9</v>
      </c>
      <c r="R17" s="14"/>
    </row>
    <row r="18" spans="1:18" ht="12.75">
      <c r="A18" s="13" t="s">
        <v>23</v>
      </c>
      <c r="B18" s="7" t="s">
        <v>127</v>
      </c>
      <c r="C18" s="7" t="s">
        <v>128</v>
      </c>
      <c r="D18" s="7">
        <v>10</v>
      </c>
      <c r="E18" s="7" t="s">
        <v>129</v>
      </c>
      <c r="F18" s="14"/>
      <c r="G18" s="15"/>
      <c r="H18" s="14"/>
      <c r="I18" s="14"/>
      <c r="J18" s="14"/>
      <c r="K18" s="14"/>
      <c r="L18" s="14"/>
      <c r="M18" s="14"/>
      <c r="N18" s="14"/>
      <c r="O18" s="14"/>
      <c r="P18" s="14"/>
      <c r="Q18" s="14"/>
      <c r="R18" s="14"/>
    </row>
    <row r="19" spans="1:18" ht="12.75">
      <c r="A19" s="13" t="s">
        <v>23</v>
      </c>
      <c r="B19" s="7" t="s">
        <v>130</v>
      </c>
      <c r="C19" s="7" t="s">
        <v>131</v>
      </c>
      <c r="D19" s="7">
        <v>10</v>
      </c>
      <c r="E19" s="7" t="s">
        <v>132</v>
      </c>
      <c r="F19" s="14"/>
      <c r="G19" s="15"/>
      <c r="H19" s="14"/>
      <c r="I19" s="14"/>
      <c r="J19" s="14"/>
      <c r="K19" s="14"/>
      <c r="L19" s="14"/>
      <c r="M19" s="14"/>
      <c r="N19" s="14"/>
      <c r="O19" s="14"/>
      <c r="P19" s="14"/>
      <c r="Q19" s="14"/>
      <c r="R19" s="14"/>
    </row>
    <row r="20" spans="1:18" ht="12.75">
      <c r="A20" s="13" t="s">
        <v>23</v>
      </c>
      <c r="B20" s="7" t="s">
        <v>65</v>
      </c>
      <c r="C20" s="7" t="s">
        <v>64</v>
      </c>
      <c r="D20" s="7">
        <v>10</v>
      </c>
      <c r="E20" s="7" t="s">
        <v>35</v>
      </c>
      <c r="F20" s="14" t="s">
        <v>9</v>
      </c>
      <c r="G20" s="15"/>
      <c r="H20" s="14" t="s">
        <v>9</v>
      </c>
      <c r="I20" s="14" t="s">
        <v>9</v>
      </c>
      <c r="J20" s="14" t="s">
        <v>9</v>
      </c>
      <c r="K20" s="14" t="s">
        <v>9</v>
      </c>
      <c r="L20" s="14" t="s">
        <v>9</v>
      </c>
      <c r="M20" s="14" t="s">
        <v>9</v>
      </c>
      <c r="N20" s="14" t="s">
        <v>9</v>
      </c>
      <c r="O20" s="14" t="s">
        <v>9</v>
      </c>
      <c r="P20" s="14" t="s">
        <v>9</v>
      </c>
      <c r="Q20" s="14" t="s">
        <v>9</v>
      </c>
      <c r="R20" s="14"/>
    </row>
    <row r="21" spans="1:18" ht="12.75">
      <c r="A21" s="13" t="s">
        <v>23</v>
      </c>
      <c r="B21" s="7" t="s">
        <v>67</v>
      </c>
      <c r="C21" s="7" t="s">
        <v>66</v>
      </c>
      <c r="D21" s="7">
        <v>10</v>
      </c>
      <c r="E21" s="7" t="s">
        <v>36</v>
      </c>
      <c r="F21" s="14" t="s">
        <v>9</v>
      </c>
      <c r="G21" s="15"/>
      <c r="H21" s="14" t="s">
        <v>9</v>
      </c>
      <c r="I21" s="14" t="s">
        <v>9</v>
      </c>
      <c r="J21" s="14" t="s">
        <v>9</v>
      </c>
      <c r="K21" s="14" t="s">
        <v>9</v>
      </c>
      <c r="L21" s="14" t="s">
        <v>9</v>
      </c>
      <c r="M21" s="14" t="s">
        <v>9</v>
      </c>
      <c r="N21" s="14" t="s">
        <v>9</v>
      </c>
      <c r="O21" s="14" t="s">
        <v>9</v>
      </c>
      <c r="P21" s="14" t="s">
        <v>9</v>
      </c>
      <c r="Q21" s="14" t="s">
        <v>9</v>
      </c>
      <c r="R21" s="14"/>
    </row>
    <row r="22" spans="1:6" ht="12.75">
      <c r="A22" s="13" t="s">
        <v>23</v>
      </c>
      <c r="B22" s="7" t="s">
        <v>106</v>
      </c>
      <c r="C22" s="7" t="s">
        <v>107</v>
      </c>
      <c r="D22" s="7"/>
      <c r="E22" s="7" t="s">
        <v>108</v>
      </c>
      <c r="F22" s="14"/>
    </row>
    <row r="23" spans="1:6" ht="12.75">
      <c r="A23" s="13" t="s">
        <v>23</v>
      </c>
      <c r="B23" s="7" t="s">
        <v>109</v>
      </c>
      <c r="C23" s="7" t="s">
        <v>110</v>
      </c>
      <c r="D23" s="7"/>
      <c r="E23" s="7" t="s">
        <v>111</v>
      </c>
      <c r="F23" s="14"/>
    </row>
    <row r="24" spans="1:6" ht="12.75">
      <c r="A24" s="13" t="s">
        <v>37</v>
      </c>
      <c r="B24" s="7"/>
      <c r="C24" s="7"/>
      <c r="D24" s="7"/>
      <c r="E24" s="7" t="s">
        <v>44</v>
      </c>
      <c r="F24" s="11">
        <f>IF(FA_Name="","",FA_Name)</f>
      </c>
    </row>
    <row r="25" spans="1:6" ht="12.75">
      <c r="A25" s="13" t="s">
        <v>37</v>
      </c>
      <c r="B25" s="7"/>
      <c r="C25" s="7"/>
      <c r="D25" s="7"/>
      <c r="E25" s="7" t="s">
        <v>45</v>
      </c>
      <c r="F25" s="11">
        <f>IF(FA_Postfach="",IF(FA_Straße="","",FA_Straße),"Postfach "&amp;FA_Postfach)</f>
      </c>
    </row>
    <row r="26" spans="1:6" ht="12.75">
      <c r="A26" s="13" t="s">
        <v>37</v>
      </c>
      <c r="B26" s="7"/>
      <c r="C26" s="7"/>
      <c r="D26" s="7"/>
      <c r="E26" s="7" t="s">
        <v>46</v>
      </c>
      <c r="F26" s="11">
        <f>IF(FA_Postleitzahl_Neu="","",FA_Postleitzahl_Neu&amp;" ")&amp;IF(FA_Ort="","",FA_Ort)</f>
      </c>
    </row>
    <row r="27" spans="1:6" ht="12.75">
      <c r="A27" s="13" t="s">
        <v>37</v>
      </c>
      <c r="B27" s="7"/>
      <c r="C27" s="7"/>
      <c r="D27" s="7"/>
      <c r="E27" s="7" t="s">
        <v>47</v>
      </c>
      <c r="F27" s="11">
        <f>IF(FA_Steuer_Nr.="","",FA_Steuer_Nr.)</f>
      </c>
    </row>
    <row r="28" spans="1:6" ht="12.75">
      <c r="A28" s="13" t="s">
        <v>37</v>
      </c>
      <c r="B28" s="7"/>
      <c r="C28" s="7"/>
      <c r="D28" s="7"/>
      <c r="E28" s="7" t="s">
        <v>118</v>
      </c>
      <c r="F28" s="11">
        <f>IF(FA_IdentNr="","",FA_IdentNr)</f>
      </c>
    </row>
    <row r="29" spans="1:6" ht="12.75">
      <c r="A29" s="13" t="s">
        <v>37</v>
      </c>
      <c r="B29" s="7"/>
      <c r="C29" s="7"/>
      <c r="D29" s="7"/>
      <c r="E29" s="7" t="s">
        <v>38</v>
      </c>
      <c r="F29" s="11">
        <f>IF(Titel="","",Titel&amp;" ")&amp;IF(Vorname="","",Vorname&amp;" ")&amp;IF(Nachname="","",Nachname)</f>
      </c>
    </row>
    <row r="30" spans="1:6" ht="12.75">
      <c r="A30" s="13" t="s">
        <v>37</v>
      </c>
      <c r="B30" s="7"/>
      <c r="C30" s="7"/>
      <c r="D30" s="7"/>
      <c r="E30" s="7" t="s">
        <v>39</v>
      </c>
      <c r="F30" s="11">
        <f>IF(Straße="","",Straße)</f>
      </c>
    </row>
    <row r="31" spans="1:6" ht="12.75">
      <c r="A31" s="13" t="s">
        <v>37</v>
      </c>
      <c r="B31" s="7"/>
      <c r="C31" s="7"/>
      <c r="D31" s="7"/>
      <c r="E31" s="7" t="s">
        <v>40</v>
      </c>
      <c r="F31" s="11">
        <f>IF(Postleitzahl_Inland_Neu="","",Postleitzahl_Inland_Neu&amp;" ")&amp;IF(Ort="","",Ort)</f>
      </c>
    </row>
    <row r="32" spans="1:6" ht="12.75">
      <c r="A32" s="13" t="s">
        <v>37</v>
      </c>
      <c r="B32" s="7"/>
      <c r="C32" s="7"/>
      <c r="D32" s="7"/>
      <c r="E32" s="7" t="s">
        <v>42</v>
      </c>
      <c r="F32" s="11">
        <f>IF(Banken_Name_001="","",Banken_Name_001)&amp;IF(Banken_Name_001="","",IF(Banken_Ort_001="","",", "))&amp;IF(Banken_Ort_001="","",Banken_Ort_001)</f>
      </c>
    </row>
    <row r="33" spans="1:6" ht="12.75">
      <c r="A33" s="13" t="s">
        <v>37</v>
      </c>
      <c r="B33" s="7"/>
      <c r="C33" s="7"/>
      <c r="D33" s="7"/>
      <c r="E33" s="7" t="s">
        <v>41</v>
      </c>
      <c r="F33" s="11">
        <f>IF(Banken_Bankleitzahl_001="","",Banken_Bankleitzahl_001)</f>
      </c>
    </row>
    <row r="34" spans="1:6" ht="12.75">
      <c r="A34" s="13" t="s">
        <v>37</v>
      </c>
      <c r="B34" s="7"/>
      <c r="C34" s="7"/>
      <c r="D34" s="7"/>
      <c r="E34" s="7" t="s">
        <v>97</v>
      </c>
      <c r="F34" s="11">
        <f>IF(Banken_Konto_Nr._001="","",Banken_Konto_Nr._001)</f>
      </c>
    </row>
    <row r="35" spans="1:6" ht="12.75">
      <c r="A35" s="13" t="s">
        <v>37</v>
      </c>
      <c r="B35" s="7"/>
      <c r="C35" s="7"/>
      <c r="D35" s="7"/>
      <c r="E35" s="7" t="s">
        <v>133</v>
      </c>
      <c r="F35" s="19">
        <f>IF(Bank_IBAN_001="","",Bank_IBAN_001)</f>
      </c>
    </row>
    <row r="36" spans="1:6" ht="12.75">
      <c r="A36" s="13" t="s">
        <v>37</v>
      </c>
      <c r="B36" s="7"/>
      <c r="C36" s="7"/>
      <c r="D36" s="7"/>
      <c r="E36" s="7" t="s">
        <v>134</v>
      </c>
      <c r="F36" s="19">
        <f>IF(Bank_BIC_001="","",Bank_BIC_001)</f>
      </c>
    </row>
    <row r="37" spans="1:6" ht="12.75">
      <c r="A37" s="13" t="s">
        <v>37</v>
      </c>
      <c r="B37" s="7"/>
      <c r="C37" s="7"/>
      <c r="D37" s="7"/>
      <c r="E37" s="7" t="s">
        <v>43</v>
      </c>
      <c r="F37" s="11">
        <f>IF(Banken_abw.Kontoinhaber_001="","",Banken_abw.Kontoinhaber_001)</f>
      </c>
    </row>
    <row r="38" spans="1:6" ht="12.75">
      <c r="A38" s="13" t="s">
        <v>37</v>
      </c>
      <c r="B38" s="7"/>
      <c r="C38" s="7"/>
      <c r="D38" s="7"/>
      <c r="E38" s="7" t="s">
        <v>119</v>
      </c>
      <c r="F38" s="11" t="str">
        <f ca="1">TEXT(TODAY(),"TT.MM.JJJJ")</f>
        <v>11.12.2013</v>
      </c>
    </row>
  </sheetData>
  <sheetProtection sheet="1" objects="1" scenarios="1"/>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dimension ref="A1:B10"/>
  <sheetViews>
    <sheetView showGridLines="0" showRowColHeaders="0" zoomScalePageLayoutView="0" workbookViewId="0" topLeftCell="A1">
      <pane ySplit="1" topLeftCell="A2" activePane="bottomLeft" state="frozen"/>
      <selection pane="topLeft" activeCell="A1" sqref="A1"/>
      <selection pane="bottomLeft" activeCell="B5" sqref="B5"/>
    </sheetView>
  </sheetViews>
  <sheetFormatPr defaultColWidth="11.421875" defaultRowHeight="12.75"/>
  <cols>
    <col min="1" max="1" width="14.7109375" style="6" bestFit="1" customWidth="1"/>
    <col min="2" max="2" width="40.7109375" style="6" customWidth="1"/>
    <col min="3" max="16384" width="11.421875" style="6" customWidth="1"/>
  </cols>
  <sheetData>
    <row r="1" spans="1:2" ht="15" customHeight="1">
      <c r="A1" s="9" t="s">
        <v>18</v>
      </c>
      <c r="B1" s="10"/>
    </row>
    <row r="2" spans="1:2" ht="12.75">
      <c r="A2" s="7" t="s">
        <v>73</v>
      </c>
      <c r="B2" s="63" t="s">
        <v>19</v>
      </c>
    </row>
    <row r="3" spans="1:2" ht="12.75">
      <c r="A3" s="7" t="s">
        <v>74</v>
      </c>
      <c r="B3" s="63" t="s">
        <v>153</v>
      </c>
    </row>
    <row r="4" spans="1:2" ht="12.75">
      <c r="A4" s="7" t="s">
        <v>75</v>
      </c>
      <c r="B4" s="63" t="s">
        <v>154</v>
      </c>
    </row>
    <row r="5" spans="1:2" ht="12.75">
      <c r="A5" s="7" t="s">
        <v>20</v>
      </c>
      <c r="B5" s="63" t="str">
        <f>ToolName&amp;" "&amp;ToolVersion&amp;" "&amp;ToolDatum</f>
        <v>Neuanlage eines Mandats V.4.05 (20.09.2013)</v>
      </c>
    </row>
    <row r="6" spans="1:2" ht="12.75">
      <c r="A6" s="7" t="s">
        <v>93</v>
      </c>
      <c r="B6" s="63" t="s">
        <v>96</v>
      </c>
    </row>
    <row r="7" spans="1:2" ht="12.75">
      <c r="A7" s="7" t="s">
        <v>120</v>
      </c>
      <c r="B7" s="63"/>
    </row>
    <row r="8" spans="1:2" ht="12.75">
      <c r="A8" s="7" t="s">
        <v>117</v>
      </c>
      <c r="B8" s="63" t="b">
        <v>1</v>
      </c>
    </row>
    <row r="9" spans="1:2" ht="12.75">
      <c r="A9" s="7" t="s">
        <v>94</v>
      </c>
      <c r="B9" s="63" t="s">
        <v>161</v>
      </c>
    </row>
    <row r="10" spans="1:2" ht="12.75">
      <c r="A10" s="7" t="s">
        <v>151</v>
      </c>
      <c r="B10" s="63">
        <v>1</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Einzugsermächtigung - ESt / KSt / USt / LSt / VSt / KapSt</dc:title>
  <dc:subject>Tool Neuanlage eines Mandats</dc:subject>
  <dc:creator>Dennis Zoeftig</dc:creator>
  <cp:keywords/>
  <dc:description/>
  <cp:lastModifiedBy>Dennis Zoeftig</cp:lastModifiedBy>
  <cp:lastPrinted>2009-07-31T05:50:28Z</cp:lastPrinted>
  <dcterms:created xsi:type="dcterms:W3CDTF">2002-05-14T14:04:32Z</dcterms:created>
  <dcterms:modified xsi:type="dcterms:W3CDTF">2013-12-11T14:07:39Z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50">
    <vt:lpwstr>11.0</vt:lpwstr>
  </property>
</Properties>
</file>