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95" yWindow="30" windowWidth="9690" windowHeight="6945" tabRatio="621" activeTab="0"/>
  </bookViews>
  <sheets>
    <sheet name="Seite 1" sheetId="1" r:id="rId1"/>
    <sheet name="Drucken" sheetId="2" state="hidden" r:id="rId2"/>
    <sheet name="Eintragung" sheetId="3" state="veryHidden" r:id="rId3"/>
    <sheet name="Kanzleidaten" sheetId="4" state="veryHidden" r:id="rId4"/>
    <sheet name="Stammdaten" sheetId="5" state="veryHidden" r:id="rId5"/>
  </sheets>
  <definedNames>
    <definedName name="AktiveBank">'Eintragung'!$G$12</definedName>
    <definedName name="B_KDBezeichnung">'Seite 1'!$C$25</definedName>
    <definedName name="B_KDBezeichnung1">'Seite 1'!$C$26</definedName>
    <definedName name="B_KDGlaeubigerID">'Seite 1'!$Q$17</definedName>
    <definedName name="B_KDPLZOrt">'Seite 1'!$C$29</definedName>
    <definedName name="B_KDStraße">'Seite 1'!$C$27</definedName>
    <definedName name="Banken_abw.Kontoinhaber_001">'Eintragung'!$F$18</definedName>
    <definedName name="Banken_Bankleitzahl_001">'Eintragung'!$F$13</definedName>
    <definedName name="Banken_Konto_Nr._001">'Eintragung'!$F$14</definedName>
    <definedName name="Banken_Name_001">'Eintragung'!$F$12</definedName>
    <definedName name="Banken_Ort_001">'Eintragung'!$F$17</definedName>
    <definedName name="BankenBIC">'Eintragung'!$F$15</definedName>
    <definedName name="BankenIBAN">'Eintragung'!$F$16</definedName>
    <definedName name="BankHauptBLZ">'Eintragung'!$F$20</definedName>
    <definedName name="BankHauptKtoNr">'Eintragung'!$F$19</definedName>
    <definedName name="BasisLastschrift">'Stammdaten'!$B$10</definedName>
    <definedName name="_xlnm.Print_Area" localSheetId="0">'Seite 1'!$B$3:$AW$93</definedName>
    <definedName name="ein_d_1">'Seite 1'!$C$90</definedName>
    <definedName name="ein_x_1">'Seite 1'!$F$49</definedName>
    <definedName name="ein_x_2">'Seite 1'!$F$52</definedName>
    <definedName name="ein_x_3">'Seite 1'!$F$55</definedName>
    <definedName name="ein_x_4">'Seite 1'!$F$58</definedName>
    <definedName name="ein_x_5">'Seite 1'!$F$62</definedName>
    <definedName name="Eingabekontrolle">'Stammdaten'!$B$7</definedName>
    <definedName name="First1">'Seite 1'!$C$8</definedName>
    <definedName name="FirstRun">'Stammdaten'!$B$9</definedName>
    <definedName name="KD_Bezeichnung">'Kanzleidaten'!$C$2</definedName>
    <definedName name="KD_Bezeichnung1">'Kanzleidaten'!$C$3</definedName>
    <definedName name="KD_GlaeubigerID">'Kanzleidaten'!$C$7</definedName>
    <definedName name="KD_Ort">'Kanzleidaten'!$C$6</definedName>
    <definedName name="KD_PLZ">'Kanzleidaten'!$C$5</definedName>
    <definedName name="KD_Straße">'Kanzleidaten'!$C$4</definedName>
    <definedName name="MandTyp_2">'Stammdaten'!$B$8</definedName>
    <definedName name="Name">'Eintragung'!$F$5</definedName>
    <definedName name="Ort">'Eintragung'!$F$8</definedName>
    <definedName name="Ort_Postfach">'Eintragung'!$F$11</definedName>
    <definedName name="PCDO2">'Stammdaten'!$B$6</definedName>
    <definedName name="Postfach">'Eintragung'!$F$9</definedName>
    <definedName name="Postleitzahl_für_Postfach">'Eintragung'!$F$10</definedName>
    <definedName name="Postleitzahl_Inland_Neu">'Eintragung'!$F$7</definedName>
    <definedName name="Start_BLZ_Kto">'Seite 1'!$A$69</definedName>
    <definedName name="Start_Lastschrift">'Seite 1'!$A$32</definedName>
    <definedName name="Straße">'Eintragung'!$F$6</definedName>
    <definedName name="Titel">'Eintragung'!$F$3</definedName>
    <definedName name="ToolDatum">'Stammdaten'!$B$4</definedName>
    <definedName name="ToolInfo">'Stammdaten'!$B$5</definedName>
    <definedName name="ToolName">'Stammdaten'!$B$2</definedName>
    <definedName name="ToolVersion">'Stammdaten'!$B$3</definedName>
    <definedName name="Vorname">'Eintragung'!$F$4</definedName>
    <definedName name="Z_Anschrift">'Seite 1'!$C$9</definedName>
    <definedName name="Z_BankAbweichend">'Seite 1'!$E$79</definedName>
    <definedName name="Z_BankName">'Seite 1'!$E$76</definedName>
    <definedName name="Z_BIC">'Seite 1'!$T$73</definedName>
    <definedName name="Z_BLZ">'Seite 1'!$T$70</definedName>
    <definedName name="Z_Datum">'Seite 1'!$C$90</definedName>
    <definedName name="Z_FD62934D_55C1_11D1_95A8_0000F65A60D8_.wvu.Cols" localSheetId="0" hidden="1">'Seite 1'!$AY:$IV</definedName>
    <definedName name="Z_FD62934D_55C1_11D1_95A8_0000F65A60D8_.wvu.PrintArea" localSheetId="0" hidden="1">'Seite 1'!$B$3:$AW$91</definedName>
    <definedName name="Z_First">'Seite 1'!$C$8</definedName>
    <definedName name="Z_Glaeubiger">'Seite 1'!$Q$17</definedName>
    <definedName name="Z_IBAN">'Seite 1'!$E$73</definedName>
    <definedName name="Z_KontoNr">'Seite 1'!$E$70</definedName>
    <definedName name="Z_Mandat">'Seite 1'!$K$19</definedName>
    <definedName name="Z_Name">'Seite 1'!$C$8</definedName>
    <definedName name="Z_PLZOrt">'Seite 1'!$C$11</definedName>
    <definedName name="Zentraler_Mandanten_Name">'Eintragung'!$F$2</definedName>
  </definedNames>
  <calcPr fullCalcOnLoad="1"/>
</workbook>
</file>

<file path=xl/sharedStrings.xml><?xml version="1.0" encoding="utf-8"?>
<sst xmlns="http://schemas.openxmlformats.org/spreadsheetml/2006/main" count="272" uniqueCount="154">
  <si>
    <t>Straße</t>
  </si>
  <si>
    <t>Bankleitzahl</t>
  </si>
  <si>
    <t>Kreditinstitut (Bank oder Postgiroamt) und Ort</t>
  </si>
  <si>
    <t>Name des abweichenden Kontoinhabers</t>
  </si>
  <si>
    <t>Datum</t>
  </si>
  <si>
    <t>Postleitzahl_Inland_Neu</t>
  </si>
  <si>
    <t>Ort</t>
  </si>
  <si>
    <t>Zentraler_Mandanten_Name</t>
  </si>
  <si>
    <t>Banken_Bankleitzahl_001</t>
  </si>
  <si>
    <t>Banken_Konto_Nr._001</t>
  </si>
  <si>
    <t>Banken_Name_001</t>
  </si>
  <si>
    <t>Banken_abw.Kontoinhaber_001</t>
  </si>
  <si>
    <t>zu Gunsten von</t>
  </si>
  <si>
    <t>Lohnbuchhaltungshonorar</t>
  </si>
  <si>
    <t xml:space="preserve">Wenn mein/unser Konto die erforderliche Deckung nicht aufweist, besteht seitens des kontoführenden </t>
  </si>
  <si>
    <t>Institutes (s.o.) keine Verpflichtung zur Einlösung des Betrags.</t>
  </si>
  <si>
    <t>Art</t>
  </si>
  <si>
    <t>Wert</t>
  </si>
  <si>
    <t>ZMSD</t>
  </si>
  <si>
    <t/>
  </si>
  <si>
    <t>Postfach</t>
  </si>
  <si>
    <t>Postleitzahl_für_Postfach</t>
  </si>
  <si>
    <t>Banken_Ort_001</t>
  </si>
  <si>
    <t>Z_Datum</t>
  </si>
  <si>
    <t>COPY</t>
  </si>
  <si>
    <t>Z_Name</t>
  </si>
  <si>
    <t>Z_KontoNr</t>
  </si>
  <si>
    <t>Z_BLZ</t>
  </si>
  <si>
    <t>Z_BankName</t>
  </si>
  <si>
    <t>Z_BankAbweichend</t>
  </si>
  <si>
    <t>Stammdaten</t>
  </si>
  <si>
    <t>KD_Bezeichnung</t>
  </si>
  <si>
    <t>Neuanlage eines Mandats</t>
  </si>
  <si>
    <t>KD_Straße</t>
  </si>
  <si>
    <t>KD_Plz</t>
  </si>
  <si>
    <t>KD_Ort</t>
  </si>
  <si>
    <t>B_KDBezeichnung</t>
  </si>
  <si>
    <t>B_KDStraße</t>
  </si>
  <si>
    <t>B_KDPlzOrt</t>
  </si>
  <si>
    <t>Z_Anschrift</t>
  </si>
  <si>
    <t>Z_PLZOrt</t>
  </si>
  <si>
    <t>ToolInfo</t>
  </si>
  <si>
    <t>KD_Bezeichnung1</t>
  </si>
  <si>
    <t>NA</t>
  </si>
  <si>
    <t>Vorname</t>
  </si>
  <si>
    <t>Name</t>
  </si>
  <si>
    <t>Aktion</t>
  </si>
  <si>
    <t>Quelle / Ziel</t>
  </si>
  <si>
    <t>B_KDBezeichnung1</t>
  </si>
  <si>
    <t>Person</t>
  </si>
  <si>
    <t>Betrieb</t>
  </si>
  <si>
    <t>VF</t>
  </si>
  <si>
    <t>Ausgew. VF</t>
  </si>
  <si>
    <t>Titel</t>
  </si>
  <si>
    <t>Ort (Hauptpostfach) der Person</t>
  </si>
  <si>
    <t>Ort_Postfach</t>
  </si>
  <si>
    <t>Zentraler Mandantenname</t>
  </si>
  <si>
    <t>Titel der Person</t>
  </si>
  <si>
    <t>Vorname der Person</t>
  </si>
  <si>
    <t>Nachname der Person</t>
  </si>
  <si>
    <t>Unternehmensbezeichnung</t>
  </si>
  <si>
    <t>Strasse (Hauptstrasse) der Person</t>
  </si>
  <si>
    <t>Strasse (Hauptstrasse) des Betriebs des Mandanten</t>
  </si>
  <si>
    <t>Postleitzahl Inland (Hauptstrasse) der Person</t>
  </si>
  <si>
    <t>Postleitzahl Inland (Hauptstrasse) des Betriebs des Mandanten</t>
  </si>
  <si>
    <t>Ort (Hauptstrasse) der Person</t>
  </si>
  <si>
    <t>Ort (Hauptstrasse) des Betriebs des Mandanten</t>
  </si>
  <si>
    <t>Postfach (Hauptpostfach) der Person</t>
  </si>
  <si>
    <t>Postfach (Hauptpostfach) des Betriebs des Mandanten</t>
  </si>
  <si>
    <t>Postleitzahl Inland (Hauptpostfach) der Person</t>
  </si>
  <si>
    <t>Postleitzahl Inland (Hauptpostfach) des Betriebs des Mandanten</t>
  </si>
  <si>
    <t>Bezeichnung der Bank der Person</t>
  </si>
  <si>
    <t>Bankleitzahl der Bank der Person</t>
  </si>
  <si>
    <t>Konto-Nr der Person</t>
  </si>
  <si>
    <t>Ort (Hauptstrasse) der Bank der Person</t>
  </si>
  <si>
    <t>Abw Kontoinhaber Person</t>
  </si>
  <si>
    <t>Wert 10</t>
  </si>
  <si>
    <t>Wert 9</t>
  </si>
  <si>
    <t>Wert 8</t>
  </si>
  <si>
    <t>Wert 7</t>
  </si>
  <si>
    <t>Wert 6</t>
  </si>
  <si>
    <t>Wert 5</t>
  </si>
  <si>
    <t>Wert 4</t>
  </si>
  <si>
    <t>Wert 3</t>
  </si>
  <si>
    <t>Wert 2</t>
  </si>
  <si>
    <t>Wert 1</t>
  </si>
  <si>
    <t>Bezeichnung der Bank des Mandanten</t>
  </si>
  <si>
    <t>Bankleitzahl der Bank des Mandanten</t>
  </si>
  <si>
    <t>Konto-Nr des Mandanten</t>
  </si>
  <si>
    <t>Ort (Hauptstrasse) der Bank des Mandanten</t>
  </si>
  <si>
    <t>Abw Kontoinhaber Mandant</t>
  </si>
  <si>
    <t>ToolName</t>
  </si>
  <si>
    <t>ToolVersion</t>
  </si>
  <si>
    <t>ToolDatum</t>
  </si>
  <si>
    <t>FirstRun</t>
  </si>
  <si>
    <t>PCDO2</t>
  </si>
  <si>
    <t>MandTyp_2</t>
  </si>
  <si>
    <t>[DDE: Mandantennummer]</t>
  </si>
  <si>
    <t>KANZLEI</t>
  </si>
  <si>
    <t>Ort (Hauptpostfach) des Betriebs des Mandanten</t>
  </si>
  <si>
    <t>Konto-Nr (Hauptbank) der Person</t>
  </si>
  <si>
    <t>Konto-Nr (Hauptbank) des Unternehmens</t>
  </si>
  <si>
    <t>BankHauptKtoNr</t>
  </si>
  <si>
    <t>Bankleitzahl der Hauptbank der Person</t>
  </si>
  <si>
    <t>Bankleitzahl der Hauptbank des Betriebs</t>
  </si>
  <si>
    <t>BankHauptBLZ</t>
  </si>
  <si>
    <t>Eingabekontrolle</t>
  </si>
  <si>
    <t>ZM_Mandant.ZM_Steuerpflichtiger.ZM_Bankverbindungen().IBAN</t>
  </si>
  <si>
    <t>ZM_Mandant.ZM_Steuerpflichtiger.ZM_Bankverbindungen().IV_Kreditinstitut.BIC</t>
  </si>
  <si>
    <t>ZM_Mandant.ZM_Betrieb.ZM_Bankverbindungen().IV_Kreditinstitut.BIC</t>
  </si>
  <si>
    <t>ZM_Mandant.ZM_Betrieb.ZM_Bankverbindungen().IBAN</t>
  </si>
  <si>
    <t>10</t>
  </si>
  <si>
    <t>BankenBIC</t>
  </si>
  <si>
    <t>BankenIBAN</t>
  </si>
  <si>
    <t>Z_IBAN</t>
  </si>
  <si>
    <t>Z_BIC</t>
  </si>
  <si>
    <t>Kontonummer</t>
  </si>
  <si>
    <t>IBAN</t>
  </si>
  <si>
    <t>BIC</t>
  </si>
  <si>
    <t>laufendem Buchführungshonorar</t>
  </si>
  <si>
    <t>sonstiger in Auftrag gegebener Einzelleistungen</t>
  </si>
  <si>
    <t>sonstiger Gründe:</t>
  </si>
  <si>
    <t>Zu entrichtenden Zahlungen wegen</t>
  </si>
  <si>
    <t>Gläubiger-Identifikationsnummer</t>
  </si>
  <si>
    <t>Mandatsreferenz</t>
  </si>
  <si>
    <t>Wird separat mitgeteilt</t>
  </si>
  <si>
    <t>KD_GlaeubigerID</t>
  </si>
  <si>
    <t>B_KDGlaeubigerID</t>
  </si>
  <si>
    <t>Sheetname</t>
  </si>
  <si>
    <t>Header</t>
  </si>
  <si>
    <t>Caption</t>
  </si>
  <si>
    <t>Checked</t>
  </si>
  <si>
    <t>Druck</t>
  </si>
  <si>
    <t>Linebreak</t>
  </si>
  <si>
    <t>WithBlankSheet</t>
  </si>
  <si>
    <t>BlankSheetName</t>
  </si>
  <si>
    <t>Seiten</t>
  </si>
  <si>
    <t>Drucker</t>
  </si>
  <si>
    <t>BeraterMandant</t>
  </si>
  <si>
    <t>Duplex</t>
  </si>
  <si>
    <t>Seite 1</t>
  </si>
  <si>
    <t>true</t>
  </si>
  <si>
    <t>Hinweis: Ich kann/wir können innerhalb von acht Wochen, beginnend mit dem Belastungsdatum, die Erstattung des belasteten Betrags verlangen. Es gelten dabei die mit meinem/unserem Kreditinstitut vereinbarten Bedingungen.</t>
  </si>
  <si>
    <t>Hinweis: Dieses Lastschriftmandat dient nur dem Einzug von Lastschriften, die auf Konten von Unternehmen gezogen sind. Wir sind nicht berechtigt, nach der erfolgten Einlösung eine Erstattung des belasteten Betrages zu verlangen. Wir sind berechtigt, unser Kreditinstitut bis zum Fälligkeitstag anzuweisen, Lastschriften nicht einzulösen.</t>
  </si>
  <si>
    <t>BasisLastschrift</t>
  </si>
  <si>
    <t>Jahresabschlussarbeiten einschl. Steuererklärungen</t>
  </si>
  <si>
    <t>V.4.05</t>
  </si>
  <si>
    <t>(20.09.2013)</t>
  </si>
  <si>
    <t>11.12.2013</t>
  </si>
  <si>
    <t>Zoeftig &amp; Zoeftig Steuerberater</t>
  </si>
  <si>
    <t>Berner Weg 31</t>
  </si>
  <si>
    <t>22393</t>
  </si>
  <si>
    <t>Hamburg</t>
  </si>
  <si>
    <t>22393 Hamburg</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</si>
</sst>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407]dddd\,\ d\.\ mmmm\ yyyy"/>
  </numFmts>
  <fonts count="46">
    <font>
      <sz val="10"/>
      <name val="Arial"/>
      <family val="0"/>
    </font>
    <font>
      <b/>
      <sz val="10"/>
      <name val="Arial"/>
      <family val="0"/>
    </font>
    <font>
      <i/>
      <sz val="10"/>
      <name val="Arial"/>
      <family val="0"/>
    </font>
    <font>
      <b/>
      <i/>
      <sz val="10"/>
      <name val="Arial"/>
      <family val="0"/>
    </font>
    <font>
      <sz val="16"/>
      <name val="Arial"/>
      <family val="2"/>
    </font>
    <font>
      <sz val="10"/>
      <color indexed="12"/>
      <name val="Arial"/>
      <family val="0"/>
    </font>
    <font>
      <b/>
      <sz val="12"/>
      <name val="Arial"/>
      <family val="0"/>
    </font>
    <font>
      <sz val="11"/>
      <name val="Wingdings"/>
      <family val="0"/>
    </font>
    <font>
      <sz val="6"/>
      <name val="Arial"/>
      <family val="0"/>
    </font>
    <font>
      <sz val="8"/>
      <name val="Tahoma"/>
      <family val="2"/>
    </font>
    <font>
      <b/>
      <sz val="8"/>
      <name val="Arial"/>
      <family val="0"/>
    </font>
    <font>
      <sz val="8"/>
      <name val="Arial"/>
      <family val="0"/>
    </font>
    <font>
      <sz val="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color indexed="8"/>
      <name val="Arial"/>
      <family val="0"/>
    </font>
    <font>
      <sz val="10"/>
      <color indexed="8"/>
      <name val="Verdana"/>
      <family val="0"/>
    </font>
    <font>
      <sz val="11"/>
      <color theme="1"/>
      <name val="Calibri"/>
      <family val="2"/>
    </font>
    <font>
      <sz val="11"/>
      <color theme="0"/>
      <name val="Calibri"/>
      <family val="2"/>
    </font>
    <font>
      <b/>
      <sz val="11"/>
      <color rgb="FF3F3F3F"/>
      <name val="Calibri"/>
      <family val="2"/>
    </font>
    <font>
      <b/>
      <sz val="11"/>
      <color rgb="FFFA7D00"/>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46"/>
        <bgColor indexed="64"/>
      </patternFill>
    </fill>
    <fill>
      <patternFill patternType="solid">
        <fgColor indexed="46"/>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1" fillId="27" borderId="3" applyNumberFormat="0" applyFont="0" applyBorder="0" applyAlignment="0">
      <protection locked="0"/>
    </xf>
    <xf numFmtId="0" fontId="4" fillId="0" borderId="4" applyNumberFormat="0" applyFont="0" applyBorder="0" applyAlignment="0">
      <protection/>
    </xf>
    <xf numFmtId="0" fontId="0" fillId="0" borderId="0">
      <alignment/>
      <protection/>
    </xf>
    <xf numFmtId="0" fontId="34" fillId="0" borderId="5"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0" fillId="30" borderId="6" applyNumberFormat="0" applyFont="0" applyAlignment="0" applyProtection="0"/>
    <xf numFmtId="0" fontId="38" fillId="31" borderId="0" applyNumberFormat="0" applyBorder="0" applyAlignment="0" applyProtection="0"/>
    <xf numFmtId="0" fontId="0" fillId="32" borderId="0" applyNumberFormat="0" applyFont="0" applyBorder="0" applyAlignment="0">
      <protection/>
    </xf>
    <xf numFmtId="0" fontId="0" fillId="33" borderId="0" applyNumberFormat="0" applyFont="0" applyBorder="0" applyAlignment="0">
      <protection/>
    </xf>
    <xf numFmtId="49" fontId="1" fillId="27" borderId="0" applyNumberFormat="0" applyFont="0" applyBorder="0" applyAlignment="0">
      <protection locked="0"/>
    </xf>
    <xf numFmtId="0" fontId="0" fillId="34" borderId="0" applyNumberFormat="0" applyFont="0" applyBorder="0" applyAlignment="0">
      <protection/>
    </xf>
    <xf numFmtId="0" fontId="39" fillId="0" borderId="0" applyNumberForma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0" fontId="45" fillId="35" borderId="11" applyNumberFormat="0" applyAlignment="0" applyProtection="0"/>
  </cellStyleXfs>
  <cellXfs count="81">
    <xf numFmtId="0" fontId="0" fillId="0" borderId="0" xfId="0" applyAlignment="1">
      <alignment/>
    </xf>
    <xf numFmtId="0" fontId="0" fillId="0" borderId="0" xfId="0" applyFont="1" applyAlignment="1" applyProtection="1">
      <alignment/>
      <protection hidden="1"/>
    </xf>
    <xf numFmtId="0" fontId="0" fillId="0" borderId="0" xfId="0" applyAlignment="1" applyProtection="1">
      <alignmen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horizontal="left"/>
      <protection hidden="1"/>
    </xf>
    <xf numFmtId="0" fontId="0" fillId="0" borderId="0" xfId="0" applyFont="1" applyFill="1" applyAlignment="1" applyProtection="1">
      <alignment/>
      <protection hidden="1"/>
    </xf>
    <xf numFmtId="1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49" fontId="0" fillId="0" borderId="0" xfId="0" applyNumberFormat="1" applyAlignment="1">
      <alignment horizontal="left" vertical="center"/>
    </xf>
    <xf numFmtId="49" fontId="0" fillId="0" borderId="0" xfId="0" applyNumberFormat="1" applyFont="1" applyFill="1" applyBorder="1" applyAlignment="1" applyProtection="1">
      <alignment horizontal="left" vertical="center"/>
      <protection/>
    </xf>
    <xf numFmtId="49" fontId="0" fillId="36" borderId="12" xfId="0" applyNumberFormat="1" applyFont="1" applyFill="1" applyBorder="1" applyAlignment="1" applyProtection="1">
      <alignment horizontal="left" vertical="center"/>
      <protection/>
    </xf>
    <xf numFmtId="49" fontId="1" fillId="37" borderId="12" xfId="0" applyNumberFormat="1" applyFont="1" applyFill="1" applyBorder="1" applyAlignment="1" applyProtection="1">
      <alignment horizontal="left" vertical="center"/>
      <protection/>
    </xf>
    <xf numFmtId="49" fontId="1" fillId="37" borderId="13" xfId="0" applyNumberFormat="1" applyFont="1" applyFill="1" applyBorder="1" applyAlignment="1" applyProtection="1">
      <alignment horizontal="left" vertical="center"/>
      <protection/>
    </xf>
    <xf numFmtId="49" fontId="1" fillId="37" borderId="4" xfId="0" applyNumberFormat="1" applyFont="1" applyFill="1" applyBorder="1" applyAlignment="1" applyProtection="1">
      <alignment horizontal="left" vertical="center"/>
      <protection/>
    </xf>
    <xf numFmtId="49" fontId="0" fillId="36" borderId="12" xfId="0" applyNumberFormat="1" applyFont="1" applyFill="1" applyBorder="1" applyAlignment="1" applyProtection="1">
      <alignment horizontal="left" vertical="center"/>
      <protection locked="0"/>
    </xf>
    <xf numFmtId="0" fontId="0" fillId="36" borderId="12" xfId="0" applyNumberFormat="1" applyFont="1" applyFill="1" applyBorder="1" applyAlignment="1" applyProtection="1">
      <alignment horizontal="left" vertical="center"/>
      <protection locked="0"/>
    </xf>
    <xf numFmtId="49" fontId="0" fillId="0" borderId="0" xfId="0" applyNumberFormat="1" applyFont="1" applyFill="1" applyAlignment="1" applyProtection="1">
      <alignment horizontal="left" vertical="center"/>
      <protection/>
    </xf>
    <xf numFmtId="49" fontId="0" fillId="37" borderId="12" xfId="0" applyNumberFormat="1" applyFont="1" applyFill="1" applyBorder="1" applyAlignment="1" applyProtection="1">
      <alignment horizontal="left" vertical="center"/>
      <protection/>
    </xf>
    <xf numFmtId="49" fontId="0" fillId="37" borderId="14" xfId="0" applyNumberFormat="1" applyFont="1" applyFill="1" applyBorder="1" applyAlignment="1" applyProtection="1">
      <alignment horizontal="left" vertical="center"/>
      <protection/>
    </xf>
    <xf numFmtId="49" fontId="0" fillId="36" borderId="14" xfId="0" applyNumberFormat="1" applyFont="1" applyFill="1" applyBorder="1" applyAlignment="1" applyProtection="1">
      <alignment horizontal="left" vertical="center"/>
      <protection/>
    </xf>
    <xf numFmtId="49" fontId="0" fillId="36" borderId="14" xfId="0" applyNumberFormat="1" applyFont="1" applyFill="1" applyBorder="1" applyAlignment="1" applyProtection="1">
      <alignment horizontal="left" vertical="center"/>
      <protection locked="0"/>
    </xf>
    <xf numFmtId="0" fontId="0" fillId="0" borderId="0" xfId="0" applyFont="1" applyBorder="1" applyAlignment="1" applyProtection="1">
      <alignment/>
      <protection/>
    </xf>
    <xf numFmtId="0" fontId="0" fillId="0" borderId="0" xfId="0" applyFont="1" applyBorder="1" applyAlignment="1" applyProtection="1" quotePrefix="1">
      <alignment/>
      <protection/>
    </xf>
    <xf numFmtId="49" fontId="10" fillId="27" borderId="12" xfId="52" applyNumberFormat="1" applyFont="1" applyBorder="1" applyAlignment="1">
      <alignment horizontal="center" vertical="center"/>
      <protection locked="0"/>
    </xf>
    <xf numFmtId="0" fontId="0" fillId="37" borderId="12" xfId="0" applyFill="1" applyBorder="1" applyAlignment="1">
      <alignment/>
    </xf>
    <xf numFmtId="0" fontId="0" fillId="38" borderId="12" xfId="0" applyFill="1" applyBorder="1" applyAlignment="1">
      <alignment/>
    </xf>
    <xf numFmtId="0" fontId="0" fillId="38" borderId="0" xfId="0" applyFill="1" applyAlignment="1">
      <alignment/>
    </xf>
    <xf numFmtId="0" fontId="0" fillId="32" borderId="0" xfId="50" applyFont="1" applyAlignment="1">
      <alignment/>
      <protection/>
    </xf>
    <xf numFmtId="0" fontId="0" fillId="34" borderId="0" xfId="53" applyFont="1" applyAlignment="1">
      <alignment/>
      <protection/>
    </xf>
    <xf numFmtId="0" fontId="0" fillId="33" borderId="0" xfId="51" applyFont="1" applyAlignment="1">
      <alignment/>
      <protection/>
    </xf>
    <xf numFmtId="0" fontId="0" fillId="33" borderId="0" xfId="51" applyFont="1" applyBorder="1" applyAlignment="1">
      <alignment/>
      <protection/>
    </xf>
    <xf numFmtId="0" fontId="0" fillId="32" borderId="0" xfId="50" applyFont="1" applyAlignment="1">
      <alignment/>
      <protection/>
    </xf>
    <xf numFmtId="0" fontId="0" fillId="32" borderId="0" xfId="50" applyFont="1" applyAlignment="1">
      <alignment horizontal="right"/>
      <protection/>
    </xf>
    <xf numFmtId="0" fontId="6" fillId="32" borderId="0" xfId="50" applyFont="1" applyAlignment="1">
      <alignment/>
      <protection/>
    </xf>
    <xf numFmtId="0" fontId="6" fillId="32" borderId="0" xfId="50" applyFont="1" applyAlignment="1">
      <alignment horizontal="left"/>
      <protection/>
    </xf>
    <xf numFmtId="0" fontId="0" fillId="32" borderId="0" xfId="50" applyFont="1" applyAlignment="1">
      <alignment horizontal="centerContinuous"/>
      <protection/>
    </xf>
    <xf numFmtId="0" fontId="0" fillId="32" borderId="0" xfId="50" applyFont="1" applyBorder="1" applyAlignment="1">
      <alignment/>
      <protection/>
    </xf>
    <xf numFmtId="0" fontId="0" fillId="32" borderId="0" xfId="50" applyFont="1" applyBorder="1" applyAlignment="1">
      <alignment horizontal="centerContinuous"/>
      <protection/>
    </xf>
    <xf numFmtId="0" fontId="0" fillId="32" borderId="0" xfId="50" applyFont="1" applyAlignment="1">
      <alignment horizontal="left"/>
      <protection/>
    </xf>
    <xf numFmtId="0" fontId="6" fillId="32" borderId="0" xfId="50" applyFont="1" applyAlignment="1">
      <alignment/>
      <protection/>
    </xf>
    <xf numFmtId="49" fontId="0" fillId="32" borderId="0" xfId="50" applyNumberFormat="1" applyFont="1" applyAlignment="1">
      <alignment horizontal="left" vertical="center"/>
      <protection/>
    </xf>
    <xf numFmtId="0" fontId="7" fillId="32" borderId="0" xfId="50" applyFont="1" applyAlignment="1">
      <alignment horizontal="left"/>
      <protection/>
    </xf>
    <xf numFmtId="0" fontId="0" fillId="32" borderId="15" xfId="50" applyFont="1" applyBorder="1" applyAlignment="1">
      <alignment/>
      <protection/>
    </xf>
    <xf numFmtId="0" fontId="0" fillId="32" borderId="15" xfId="50" applyFont="1" applyBorder="1" applyAlignment="1">
      <alignment horizontal="centerContinuous"/>
      <protection/>
    </xf>
    <xf numFmtId="0" fontId="0" fillId="32" borderId="0" xfId="50" applyFont="1" applyAlignment="1">
      <alignment/>
      <protection/>
    </xf>
    <xf numFmtId="0" fontId="5" fillId="32" borderId="0" xfId="50" applyFont="1" applyAlignment="1">
      <alignment/>
      <protection/>
    </xf>
    <xf numFmtId="0" fontId="0" fillId="32" borderId="16" xfId="50" applyFont="1" applyBorder="1" applyAlignment="1">
      <alignment/>
      <protection/>
    </xf>
    <xf numFmtId="0" fontId="8" fillId="32" borderId="17" xfId="50" applyFont="1" applyBorder="1" applyAlignment="1">
      <alignment/>
      <protection/>
    </xf>
    <xf numFmtId="0" fontId="0" fillId="32" borderId="18" xfId="50" applyFont="1" applyBorder="1" applyAlignment="1">
      <alignment/>
      <protection/>
    </xf>
    <xf numFmtId="0" fontId="0" fillId="32" borderId="19" xfId="50" applyFont="1" applyBorder="1" applyAlignment="1">
      <alignment/>
      <protection/>
    </xf>
    <xf numFmtId="49" fontId="8" fillId="32" borderId="0" xfId="50" applyNumberFormat="1" applyFont="1" applyBorder="1" applyAlignment="1">
      <alignment vertical="center"/>
      <protection/>
    </xf>
    <xf numFmtId="0" fontId="0" fillId="32" borderId="0" xfId="50" applyFont="1" applyAlignment="1">
      <alignment/>
      <protection/>
    </xf>
    <xf numFmtId="0" fontId="0" fillId="32" borderId="0" xfId="50" applyFont="1" applyAlignment="1">
      <alignment/>
      <protection/>
    </xf>
    <xf numFmtId="0" fontId="6" fillId="32" borderId="0" xfId="50" applyFont="1" applyAlignment="1">
      <alignment/>
      <protection/>
    </xf>
    <xf numFmtId="0" fontId="0" fillId="39" borderId="12" xfId="0" applyNumberFormat="1" applyFont="1" applyFill="1" applyBorder="1" applyAlignment="1" applyProtection="1">
      <alignment horizontal="left" vertical="center"/>
      <protection locked="0"/>
    </xf>
    <xf numFmtId="0" fontId="0" fillId="0" borderId="0" xfId="0" applyFont="1" applyAlignment="1" applyProtection="1">
      <alignment/>
      <protection hidden="1"/>
    </xf>
    <xf numFmtId="0" fontId="12" fillId="32" borderId="0" xfId="50" applyFont="1" applyAlignment="1">
      <alignment/>
      <protection/>
    </xf>
    <xf numFmtId="49" fontId="0" fillId="32" borderId="0" xfId="50" applyNumberFormat="1" applyFont="1" applyAlignment="1">
      <alignment horizontal="left" vertical="center"/>
      <protection/>
    </xf>
    <xf numFmtId="49" fontId="1" fillId="27" borderId="0" xfId="52" applyNumberFormat="1" applyFont="1" applyAlignment="1">
      <alignment horizontal="left"/>
      <protection locked="0"/>
    </xf>
    <xf numFmtId="49" fontId="1" fillId="27" borderId="0" xfId="52" applyNumberFormat="1" applyAlignment="1">
      <alignment horizontal="left"/>
      <protection locked="0"/>
    </xf>
    <xf numFmtId="0" fontId="6" fillId="32" borderId="0" xfId="50" applyNumberFormat="1" applyFont="1" applyAlignment="1">
      <alignment horizontal="left" vertical="center"/>
      <protection/>
    </xf>
    <xf numFmtId="0" fontId="0" fillId="32" borderId="0" xfId="50" applyFont="1" applyAlignment="1">
      <alignment wrapText="1"/>
      <protection/>
    </xf>
    <xf numFmtId="0" fontId="0" fillId="32" borderId="0" xfId="50" applyFont="1" applyAlignment="1">
      <alignment vertical="top" wrapText="1"/>
      <protection/>
    </xf>
    <xf numFmtId="0" fontId="0" fillId="0" borderId="0" xfId="0" applyFont="1" applyAlignment="1">
      <alignment vertical="top" wrapText="1"/>
    </xf>
    <xf numFmtId="0" fontId="0" fillId="32" borderId="0" xfId="50" applyFont="1" applyAlignment="1">
      <alignment vertical="top" wrapText="1"/>
      <protection/>
    </xf>
    <xf numFmtId="0" fontId="0" fillId="0" borderId="0" xfId="0" applyAlignment="1">
      <alignment wrapText="1"/>
    </xf>
    <xf numFmtId="49" fontId="1" fillId="27" borderId="0" xfId="52" applyNumberFormat="1" applyBorder="1" applyAlignment="1">
      <alignment horizontal="left"/>
      <protection locked="0"/>
    </xf>
    <xf numFmtId="49" fontId="1" fillId="27" borderId="20" xfId="52" applyNumberFormat="1" applyFont="1" applyBorder="1" applyAlignment="1">
      <alignment/>
      <protection locked="0"/>
    </xf>
    <xf numFmtId="14" fontId="1" fillId="27" borderId="3" xfId="52" applyNumberFormat="1" applyBorder="1" applyAlignment="1">
      <alignment horizontal="left"/>
      <protection locked="0"/>
    </xf>
    <xf numFmtId="49" fontId="1" fillId="27" borderId="21" xfId="52" applyNumberFormat="1" applyBorder="1" applyAlignment="1">
      <alignment horizontal="left"/>
      <protection locked="0"/>
    </xf>
    <xf numFmtId="49" fontId="1" fillId="27" borderId="3" xfId="52" applyNumberFormat="1" applyBorder="1" applyAlignment="1">
      <alignment horizontal="left"/>
      <protection locked="0"/>
    </xf>
    <xf numFmtId="49" fontId="1" fillId="27" borderId="22" xfId="52" applyNumberFormat="1" applyBorder="1" applyAlignment="1">
      <alignment horizontal="left"/>
      <protection locked="0"/>
    </xf>
    <xf numFmtId="49" fontId="1" fillId="27" borderId="21" xfId="52" applyNumberFormat="1" applyFont="1" applyBorder="1" applyAlignment="1">
      <alignment horizontal="left"/>
      <protection locked="0"/>
    </xf>
    <xf numFmtId="49" fontId="1" fillId="27" borderId="3" xfId="52" applyNumberFormat="1" applyFont="1" applyBorder="1" applyAlignment="1">
      <alignment horizontal="left"/>
      <protection locked="0"/>
    </xf>
    <xf numFmtId="0" fontId="0" fillId="32" borderId="0" xfId="50" applyFont="1" applyAlignment="1">
      <alignment wrapText="1"/>
      <protection/>
    </xf>
    <xf numFmtId="0" fontId="11" fillId="32" borderId="0" xfId="50" applyNumberFormat="1" applyFont="1" applyBorder="1" applyAlignment="1">
      <alignment horizontal="center"/>
      <protection/>
    </xf>
    <xf numFmtId="0" fontId="11" fillId="32" borderId="0" xfId="50" applyNumberFormat="1" applyFont="1" applyAlignment="1">
      <alignment horizontal="center"/>
      <protection/>
    </xf>
    <xf numFmtId="0" fontId="0" fillId="32" borderId="0" xfId="50" applyFont="1" applyAlignment="1">
      <alignment/>
      <protection/>
    </xf>
    <xf numFmtId="0" fontId="0" fillId="32" borderId="0" xfId="50" applyFont="1" applyAlignment="1">
      <alignment/>
      <protection/>
    </xf>
    <xf numFmtId="49" fontId="8" fillId="32" borderId="17" xfId="50" applyNumberFormat="1" applyFont="1" applyBorder="1" applyAlignment="1">
      <alignment horizontal="left" vertical="center"/>
      <protection/>
    </xf>
    <xf numFmtId="49" fontId="8" fillId="32" borderId="0" xfId="50" applyNumberFormat="1" applyFont="1" applyBorder="1" applyAlignment="1">
      <alignment horizontal="left" vertic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ingabe2_DlgDrucken_Eintragung " xfId="42"/>
    <cellStyle name="EingabePlatz_DlgDrucken_Eintragung" xfId="43"/>
    <cellStyle name="Ergebnis" xfId="44"/>
    <cellStyle name="Erklärender Text" xfId="45"/>
    <cellStyle name="Gut" xfId="46"/>
    <cellStyle name="Neutral" xfId="47"/>
    <cellStyle name="Notiz" xfId="48"/>
    <cellStyle name="Schlecht" xfId="49"/>
    <cellStyle name="TB_BackgroundLight" xfId="50"/>
    <cellStyle name="TB_Border" xfId="51"/>
    <cellStyle name="TB_Eingabe" xfId="52"/>
    <cellStyle name="TB_Header" xfId="53"/>
    <cellStyle name="Überschrift" xfId="54"/>
    <cellStyle name="Überschrift 1" xfId="55"/>
    <cellStyle name="Überschrift 2" xfId="56"/>
    <cellStyle name="Überschrift 3" xfId="57"/>
    <cellStyle name="Überschrift 4" xfId="58"/>
    <cellStyle name="Verknüpfte Zelle"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FF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CECEC"/>
      <rgbColor rgb="00CC99CC"/>
      <rgbColor rgb="00E0E0E0"/>
      <rgbColor rgb="00BEBEBE"/>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23</xdr:col>
      <xdr:colOff>0</xdr:colOff>
      <xdr:row>8</xdr:row>
      <xdr:rowOff>0</xdr:rowOff>
    </xdr:to>
    <xdr:sp>
      <xdr:nvSpPr>
        <xdr:cNvPr id="1" name="Border_TB"/>
        <xdr:cNvSpPr>
          <a:spLocks/>
        </xdr:cNvSpPr>
      </xdr:nvSpPr>
      <xdr:spPr>
        <a:xfrm>
          <a:off x="295275" y="1476375"/>
          <a:ext cx="2962275" cy="161925"/>
        </a:xfrm>
        <a:prstGeom prst="rect">
          <a:avLst/>
        </a:prstGeom>
        <a:noFill/>
        <a:ln w="22225" cmpd="sng">
          <a:solidFill>
            <a:srgbClr val="B4DC69"/>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19</xdr:col>
      <xdr:colOff>104775</xdr:colOff>
      <xdr:row>0</xdr:row>
      <xdr:rowOff>276225</xdr:rowOff>
    </xdr:from>
    <xdr:to>
      <xdr:col>34</xdr:col>
      <xdr:colOff>104775</xdr:colOff>
      <xdr:row>0</xdr:row>
      <xdr:rowOff>504825</xdr:rowOff>
    </xdr:to>
    <xdr:grpSp>
      <xdr:nvGrpSpPr>
        <xdr:cNvPr id="2" name="Group 19"/>
        <xdr:cNvGrpSpPr>
          <a:grpSpLocks/>
        </xdr:cNvGrpSpPr>
      </xdr:nvGrpSpPr>
      <xdr:grpSpPr>
        <a:xfrm>
          <a:off x="2790825" y="276225"/>
          <a:ext cx="2390775" cy="228600"/>
          <a:chOff x="138" y="26"/>
          <a:chExt cx="251" cy="24"/>
        </a:xfrm>
        <a:solidFill>
          <a:srgbClr val="FFFFFF"/>
        </a:solidFill>
      </xdr:grpSpPr>
      <xdr:pic macro="[0]!ShowSchnellzugriff">
        <xdr:nvPicPr>
          <xdr:cNvPr id="3" name="Picture 20" descr="Link_Pfeil_Grau__48x48"/>
          <xdr:cNvPicPr preferRelativeResize="1">
            <a:picLocks noChangeAspect="1"/>
          </xdr:cNvPicPr>
        </xdr:nvPicPr>
        <xdr:blipFill>
          <a:blip r:embed="rId1"/>
          <a:stretch>
            <a:fillRect/>
          </a:stretch>
        </xdr:blipFill>
        <xdr:spPr>
          <a:xfrm>
            <a:off x="138" y="26"/>
            <a:ext cx="24" cy="24"/>
          </a:xfrm>
          <a:prstGeom prst="rect">
            <a:avLst/>
          </a:prstGeom>
          <a:noFill/>
          <a:ln w="9525" cmpd="sng">
            <a:noFill/>
          </a:ln>
        </xdr:spPr>
      </xdr:pic>
      <xdr:sp macro="[0]!ShowSchnellzugriff">
        <xdr:nvSpPr>
          <xdr:cNvPr id="4" name="Text Box 21"/>
          <xdr:cNvSpPr txBox="1">
            <a:spLocks noChangeArrowheads="1"/>
          </xdr:cNvSpPr>
        </xdr:nvSpPr>
        <xdr:spPr>
          <a:xfrm>
            <a:off x="164" y="28"/>
            <a:ext cx="225"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Stammdaten-Schnellübernahme</a:t>
            </a:r>
          </a:p>
        </xdr:txBody>
      </xdr:sp>
    </xdr:grpSp>
    <xdr:clientData/>
  </xdr:twoCellAnchor>
  <xdr:twoCellAnchor>
    <xdr:from>
      <xdr:col>19</xdr:col>
      <xdr:colOff>104775</xdr:colOff>
      <xdr:row>0</xdr:row>
      <xdr:rowOff>66675</xdr:rowOff>
    </xdr:from>
    <xdr:to>
      <xdr:col>30</xdr:col>
      <xdr:colOff>9525</xdr:colOff>
      <xdr:row>0</xdr:row>
      <xdr:rowOff>295275</xdr:rowOff>
    </xdr:to>
    <xdr:grpSp>
      <xdr:nvGrpSpPr>
        <xdr:cNvPr id="5" name="Group 22"/>
        <xdr:cNvGrpSpPr>
          <a:grpSpLocks/>
        </xdr:cNvGrpSpPr>
      </xdr:nvGrpSpPr>
      <xdr:grpSpPr>
        <a:xfrm>
          <a:off x="2790825" y="66675"/>
          <a:ext cx="1724025" cy="228600"/>
          <a:chOff x="267" y="8"/>
          <a:chExt cx="181" cy="24"/>
        </a:xfrm>
        <a:solidFill>
          <a:srgbClr val="FFFFFF"/>
        </a:solidFill>
      </xdr:grpSpPr>
      <xdr:pic macro="[0]!ShowStammdaten">
        <xdr:nvPicPr>
          <xdr:cNvPr id="6" name="Picture 23" descr="Link_Pfeil_Grau__48x48"/>
          <xdr:cNvPicPr preferRelativeResize="1">
            <a:picLocks noChangeAspect="1"/>
          </xdr:cNvPicPr>
        </xdr:nvPicPr>
        <xdr:blipFill>
          <a:blip r:embed="rId1"/>
          <a:stretch>
            <a:fillRect/>
          </a:stretch>
        </xdr:blipFill>
        <xdr:spPr>
          <a:xfrm>
            <a:off x="267" y="8"/>
            <a:ext cx="24" cy="24"/>
          </a:xfrm>
          <a:prstGeom prst="rect">
            <a:avLst/>
          </a:prstGeom>
          <a:noFill/>
          <a:ln w="9525" cmpd="sng">
            <a:noFill/>
          </a:ln>
        </xdr:spPr>
      </xdr:pic>
      <xdr:sp macro="[0]!ShowStammdaten">
        <xdr:nvSpPr>
          <xdr:cNvPr id="7" name="Text Box 24"/>
          <xdr:cNvSpPr txBox="1">
            <a:spLocks noChangeArrowheads="1"/>
          </xdr:cNvSpPr>
        </xdr:nvSpPr>
        <xdr:spPr>
          <a:xfrm>
            <a:off x="294" y="10"/>
            <a:ext cx="154"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Stammdaten-Auswahl</a:t>
            </a:r>
          </a:p>
        </xdr:txBody>
      </xdr:sp>
    </xdr:grpSp>
    <xdr:clientData/>
  </xdr:twoCellAnchor>
  <xdr:twoCellAnchor>
    <xdr:from>
      <xdr:col>1</xdr:col>
      <xdr:colOff>190500</xdr:colOff>
      <xdr:row>0</xdr:row>
      <xdr:rowOff>66675</xdr:rowOff>
    </xdr:from>
    <xdr:to>
      <xdr:col>8</xdr:col>
      <xdr:colOff>9525</xdr:colOff>
      <xdr:row>0</xdr:row>
      <xdr:rowOff>295275</xdr:rowOff>
    </xdr:to>
    <xdr:grpSp>
      <xdr:nvGrpSpPr>
        <xdr:cNvPr id="8" name="Group 25"/>
        <xdr:cNvGrpSpPr>
          <a:grpSpLocks/>
        </xdr:cNvGrpSpPr>
      </xdr:nvGrpSpPr>
      <xdr:grpSpPr>
        <a:xfrm>
          <a:off x="247650" y="66675"/>
          <a:ext cx="876300" cy="228600"/>
          <a:chOff x="2" y="4"/>
          <a:chExt cx="92" cy="24"/>
        </a:xfrm>
        <a:solidFill>
          <a:srgbClr val="FFFFFF"/>
        </a:solidFill>
      </xdr:grpSpPr>
      <xdr:pic macro="[0]!PrintDocument">
        <xdr:nvPicPr>
          <xdr:cNvPr id="9" name="Picture 26" descr="Link_Pfeil_Grau__48x48"/>
          <xdr:cNvPicPr preferRelativeResize="1">
            <a:picLocks noChangeAspect="1"/>
          </xdr:cNvPicPr>
        </xdr:nvPicPr>
        <xdr:blipFill>
          <a:blip r:embed="rId1"/>
          <a:stretch>
            <a:fillRect/>
          </a:stretch>
        </xdr:blipFill>
        <xdr:spPr>
          <a:xfrm>
            <a:off x="2" y="4"/>
            <a:ext cx="24" cy="24"/>
          </a:xfrm>
          <a:prstGeom prst="rect">
            <a:avLst/>
          </a:prstGeom>
          <a:noFill/>
          <a:ln w="9525" cmpd="sng">
            <a:noFill/>
          </a:ln>
        </xdr:spPr>
      </xdr:pic>
      <xdr:sp macro="[0]!PrintDocument">
        <xdr:nvSpPr>
          <xdr:cNvPr id="10" name="Text Box 27"/>
          <xdr:cNvSpPr txBox="1">
            <a:spLocks noChangeArrowheads="1"/>
          </xdr:cNvSpPr>
        </xdr:nvSpPr>
        <xdr:spPr>
          <a:xfrm>
            <a:off x="28" y="7"/>
            <a:ext cx="66"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Drucken</a:t>
            </a:r>
          </a:p>
        </xdr:txBody>
      </xdr:sp>
    </xdr:grpSp>
    <xdr:clientData/>
  </xdr:twoCellAnchor>
  <xdr:twoCellAnchor>
    <xdr:from>
      <xdr:col>1</xdr:col>
      <xdr:colOff>190500</xdr:colOff>
      <xdr:row>0</xdr:row>
      <xdr:rowOff>276225</xdr:rowOff>
    </xdr:from>
    <xdr:to>
      <xdr:col>10</xdr:col>
      <xdr:colOff>38100</xdr:colOff>
      <xdr:row>0</xdr:row>
      <xdr:rowOff>504825</xdr:rowOff>
    </xdr:to>
    <xdr:grpSp>
      <xdr:nvGrpSpPr>
        <xdr:cNvPr id="11" name="Group 28"/>
        <xdr:cNvGrpSpPr>
          <a:grpSpLocks/>
        </xdr:cNvGrpSpPr>
      </xdr:nvGrpSpPr>
      <xdr:grpSpPr>
        <a:xfrm>
          <a:off x="247650" y="276225"/>
          <a:ext cx="1190625" cy="228600"/>
          <a:chOff x="20" y="27"/>
          <a:chExt cx="125" cy="24"/>
        </a:xfrm>
        <a:solidFill>
          <a:srgbClr val="FFFFFF"/>
        </a:solidFill>
      </xdr:grpSpPr>
      <xdr:pic macro="[0]!Einstellungen">
        <xdr:nvPicPr>
          <xdr:cNvPr id="12" name="Picture 29" descr="Link_Pfeil_Grau__48x48"/>
          <xdr:cNvPicPr preferRelativeResize="1">
            <a:picLocks noChangeAspect="1"/>
          </xdr:cNvPicPr>
        </xdr:nvPicPr>
        <xdr:blipFill>
          <a:blip r:embed="rId1"/>
          <a:stretch>
            <a:fillRect/>
          </a:stretch>
        </xdr:blipFill>
        <xdr:spPr>
          <a:xfrm>
            <a:off x="20" y="27"/>
            <a:ext cx="24" cy="24"/>
          </a:xfrm>
          <a:prstGeom prst="rect">
            <a:avLst/>
          </a:prstGeom>
          <a:noFill/>
          <a:ln w="9525" cmpd="sng">
            <a:noFill/>
          </a:ln>
        </xdr:spPr>
      </xdr:pic>
      <xdr:sp macro="[0]!Einstellungen">
        <xdr:nvSpPr>
          <xdr:cNvPr id="13" name="Text Box 30"/>
          <xdr:cNvSpPr txBox="1">
            <a:spLocks noChangeArrowheads="1"/>
          </xdr:cNvSpPr>
        </xdr:nvSpPr>
        <xdr:spPr>
          <a:xfrm>
            <a:off x="46" y="29"/>
            <a:ext cx="99"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Einstellungen</a:t>
            </a:r>
          </a:p>
        </xdr:txBody>
      </xdr:sp>
    </xdr:grpSp>
    <xdr:clientData/>
  </xdr:twoCellAnchor>
  <xdr:twoCellAnchor>
    <xdr:from>
      <xdr:col>42</xdr:col>
      <xdr:colOff>9525</xdr:colOff>
      <xdr:row>0</xdr:row>
      <xdr:rowOff>76200</xdr:rowOff>
    </xdr:from>
    <xdr:to>
      <xdr:col>48</xdr:col>
      <xdr:colOff>95250</xdr:colOff>
      <xdr:row>0</xdr:row>
      <xdr:rowOff>304800</xdr:rowOff>
    </xdr:to>
    <xdr:grpSp>
      <xdr:nvGrpSpPr>
        <xdr:cNvPr id="14" name="Group 31"/>
        <xdr:cNvGrpSpPr>
          <a:grpSpLocks/>
        </xdr:cNvGrpSpPr>
      </xdr:nvGrpSpPr>
      <xdr:grpSpPr>
        <a:xfrm>
          <a:off x="6153150" y="76200"/>
          <a:ext cx="619125" cy="228600"/>
          <a:chOff x="703" y="0"/>
          <a:chExt cx="65" cy="24"/>
        </a:xfrm>
        <a:solidFill>
          <a:srgbClr val="FFFFFF"/>
        </a:solidFill>
      </xdr:grpSpPr>
      <xdr:sp macro="[0]!Bedienung">
        <xdr:nvSpPr>
          <xdr:cNvPr id="15" name="Text Box 32"/>
          <xdr:cNvSpPr txBox="1">
            <a:spLocks noChangeArrowheads="1"/>
          </xdr:cNvSpPr>
        </xdr:nvSpPr>
        <xdr:spPr>
          <a:xfrm>
            <a:off x="730" y="3"/>
            <a:ext cx="38" cy="19"/>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Hilfe</a:t>
            </a:r>
          </a:p>
        </xdr:txBody>
      </xdr:sp>
      <xdr:pic macro="[0]!Bedienung">
        <xdr:nvPicPr>
          <xdr:cNvPr id="16" name="Picture 33" descr="Link_Pfeil_Grau__48x48"/>
          <xdr:cNvPicPr preferRelativeResize="1">
            <a:picLocks noChangeAspect="1"/>
          </xdr:cNvPicPr>
        </xdr:nvPicPr>
        <xdr:blipFill>
          <a:blip r:embed="rId1"/>
          <a:stretch>
            <a:fillRect/>
          </a:stretch>
        </xdr:blipFill>
        <xdr:spPr>
          <a:xfrm>
            <a:off x="703" y="0"/>
            <a:ext cx="24" cy="24"/>
          </a:xfrm>
          <a:prstGeom prst="rect">
            <a:avLst/>
          </a:prstGeom>
          <a:noFill/>
          <a:ln w="9525" cmpd="sng">
            <a:noFill/>
          </a:ln>
        </xdr:spPr>
      </xdr:pic>
    </xdr:grpSp>
    <xdr:clientData/>
  </xdr:twoCellAnchor>
  <xdr:twoCellAnchor>
    <xdr:from>
      <xdr:col>38</xdr:col>
      <xdr:colOff>0</xdr:colOff>
      <xdr:row>0</xdr:row>
      <xdr:rowOff>276225</xdr:rowOff>
    </xdr:from>
    <xdr:to>
      <xdr:col>48</xdr:col>
      <xdr:colOff>47625</xdr:colOff>
      <xdr:row>0</xdr:row>
      <xdr:rowOff>571500</xdr:rowOff>
    </xdr:to>
    <xdr:sp textlink="ToolInfo">
      <xdr:nvSpPr>
        <xdr:cNvPr id="17" name="Text 18"/>
        <xdr:cNvSpPr txBox="1">
          <a:spLocks noChangeArrowheads="1"/>
        </xdr:cNvSpPr>
      </xdr:nvSpPr>
      <xdr:spPr>
        <a:xfrm>
          <a:off x="5648325" y="276225"/>
          <a:ext cx="1076325" cy="295275"/>
        </a:xfrm>
        <a:prstGeom prst="rect">
          <a:avLst/>
        </a:prstGeom>
        <a:noFill/>
        <a:ln w="0" cmpd="sng">
          <a:noFill/>
        </a:ln>
      </xdr:spPr>
      <xdr:txBody>
        <a:bodyPr vertOverflow="clip" wrap="square" lIns="0" tIns="0" rIns="27432" bIns="18288" anchor="b"/>
        <a:p>
          <a:pPr algn="r">
            <a:defRPr/>
          </a:pPr>
          <a:fld id="{71a419d6-f712-4226-acd6-262a102fc3c0}" type="TxLink">
            <a:rPr lang="en-US" cap="none" sz="700" b="0" i="0" u="none" baseline="0">
              <a:solidFill>
                <a:srgbClr val="000000"/>
              </a:solidFill>
              <a:latin typeface="Arial"/>
              <a:ea typeface="Arial"/>
              <a:cs typeface="Arial"/>
            </a:rPr>
            <a:t>Neuanlage eines Mandats V.4.05 (20.09.2013)</a:t>
          </a:fld>
        </a:p>
      </xdr:txBody>
    </xdr:sp>
    <xdr:clientData fPrintsWithSheet="0"/>
  </xdr:twoCellAnchor>
  <xdr:twoCellAnchor editAs="oneCell">
    <xdr:from>
      <xdr:col>9</xdr:col>
      <xdr:colOff>66675</xdr:colOff>
      <xdr:row>22</xdr:row>
      <xdr:rowOff>9525</xdr:rowOff>
    </xdr:from>
    <xdr:to>
      <xdr:col>11</xdr:col>
      <xdr:colOff>9525</xdr:colOff>
      <xdr:row>23</xdr:row>
      <xdr:rowOff>38100</xdr:rowOff>
    </xdr:to>
    <xdr:pic macro="[0]!KanzleidatenEintragen">
      <xdr:nvPicPr>
        <xdr:cNvPr id="18" name="btnKanzleidaten" descr="FI_Auswahldialog_24x24"/>
        <xdr:cNvPicPr preferRelativeResize="1">
          <a:picLocks noChangeAspect="0"/>
        </xdr:cNvPicPr>
      </xdr:nvPicPr>
      <xdr:blipFill>
        <a:blip r:embed="rId2"/>
        <a:stretch>
          <a:fillRect/>
        </a:stretch>
      </xdr:blipFill>
      <xdr:spPr>
        <a:xfrm>
          <a:off x="1323975" y="3933825"/>
          <a:ext cx="228600" cy="228600"/>
        </a:xfrm>
        <a:prstGeom prst="rect">
          <a:avLst/>
        </a:prstGeom>
        <a:noFill/>
        <a:ln w="9525" cmpd="sng">
          <a:solidFill>
            <a:srgbClr val="BEBEBE"/>
          </a:solidFill>
          <a:headEnd type="none"/>
          <a:tailEnd type="none"/>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BB123"/>
  <sheetViews>
    <sheetView showGridLines="0" showRowColHeaders="0" tabSelected="1" showOutlineSymbols="0" zoomScalePageLayoutView="0" workbookViewId="0" topLeftCell="A1">
      <pane ySplit="1" topLeftCell="A2" activePane="bottomLeft" state="frozen"/>
      <selection pane="topLeft" activeCell="A1" sqref="A1"/>
      <selection pane="bottomLeft" activeCell="C8" sqref="C8:W8"/>
    </sheetView>
  </sheetViews>
  <sheetFormatPr defaultColWidth="0" defaultRowHeight="12.75" zeroHeight="1"/>
  <cols>
    <col min="1" max="1" width="0.85546875" style="1" customWidth="1"/>
    <col min="2" max="2" width="3.57421875" style="1" customWidth="1"/>
    <col min="3" max="4" width="1.8515625" style="1" customWidth="1"/>
    <col min="5" max="5" width="2.140625" style="1" customWidth="1"/>
    <col min="6" max="6" width="2.00390625" style="1" customWidth="1"/>
    <col min="7" max="7" width="2.140625" style="1" customWidth="1"/>
    <col min="8" max="8" width="2.28125" style="1" customWidth="1"/>
    <col min="9" max="26" width="2.140625" style="1" customWidth="1"/>
    <col min="27" max="28" width="4.00390625" style="1" customWidth="1"/>
    <col min="29" max="38" width="2.140625" style="1" customWidth="1"/>
    <col min="39" max="42" width="1.8515625" style="1" customWidth="1"/>
    <col min="43" max="44" width="1.7109375" style="1" customWidth="1"/>
    <col min="45" max="46" width="1.57421875" style="1" customWidth="1"/>
    <col min="47" max="48" width="0.71875" style="1" customWidth="1"/>
    <col min="49" max="49" width="1.57421875" style="1" customWidth="1"/>
    <col min="50" max="50" width="0.85546875" style="1" customWidth="1"/>
    <col min="51" max="51" width="3.7109375" style="1" hidden="1" customWidth="1"/>
    <col min="52" max="16384" width="11.421875" style="1" hidden="1" customWidth="1"/>
  </cols>
  <sheetData>
    <row r="1" spans="1:50" s="5" customFormat="1" ht="48"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row>
    <row r="2" spans="1:50" s="7" customFormat="1" ht="4.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row>
    <row r="3" spans="1:54" ht="12.75" customHeight="1">
      <c r="A3" s="29"/>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9"/>
      <c r="AZ3" s="21"/>
      <c r="BA3" s="21"/>
      <c r="BB3" s="21"/>
    </row>
    <row r="4" spans="1:54" ht="12.75">
      <c r="A4" s="29"/>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9"/>
      <c r="AZ4" s="21"/>
      <c r="BA4" s="21"/>
      <c r="BB4" s="21"/>
    </row>
    <row r="5" spans="1:54" ht="12.75">
      <c r="A5" s="29"/>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9"/>
      <c r="AZ5" s="21"/>
      <c r="BA5" s="21"/>
      <c r="BB5" s="21"/>
    </row>
    <row r="6" spans="1:54" ht="12.75">
      <c r="A6" s="29"/>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9"/>
      <c r="AZ6" s="21"/>
      <c r="BA6" s="22"/>
      <c r="BB6" s="21"/>
    </row>
    <row r="7" spans="1:54" ht="12.75">
      <c r="A7" s="29"/>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9"/>
      <c r="AZ7" s="21"/>
      <c r="BA7" s="21"/>
      <c r="BB7" s="21"/>
    </row>
    <row r="8" spans="1:54" ht="12.75">
      <c r="A8" s="29"/>
      <c r="B8" s="27"/>
      <c r="C8" s="66" t="s">
        <v>19</v>
      </c>
      <c r="D8" s="66"/>
      <c r="E8" s="66"/>
      <c r="F8" s="66"/>
      <c r="G8" s="66"/>
      <c r="H8" s="66"/>
      <c r="I8" s="66"/>
      <c r="J8" s="66"/>
      <c r="K8" s="66"/>
      <c r="L8" s="66"/>
      <c r="M8" s="66"/>
      <c r="N8" s="66"/>
      <c r="O8" s="66"/>
      <c r="P8" s="66"/>
      <c r="Q8" s="66"/>
      <c r="R8" s="66"/>
      <c r="S8" s="66"/>
      <c r="T8" s="66"/>
      <c r="U8" s="66"/>
      <c r="V8" s="66"/>
      <c r="W8" s="66"/>
      <c r="X8" s="27"/>
      <c r="Y8" s="27"/>
      <c r="Z8" s="27"/>
      <c r="AA8" s="27"/>
      <c r="AB8" s="27"/>
      <c r="AC8" s="27"/>
      <c r="AD8" s="27"/>
      <c r="AE8" s="27"/>
      <c r="AF8" s="31"/>
      <c r="AG8" s="27"/>
      <c r="AH8" s="31"/>
      <c r="AI8" s="27"/>
      <c r="AJ8" s="27"/>
      <c r="AK8" s="27"/>
      <c r="AL8" s="27"/>
      <c r="AM8" s="27"/>
      <c r="AN8" s="27"/>
      <c r="AO8" s="27"/>
      <c r="AP8" s="27"/>
      <c r="AQ8" s="27"/>
      <c r="AR8" s="27"/>
      <c r="AS8" s="27"/>
      <c r="AT8" s="27"/>
      <c r="AU8" s="27"/>
      <c r="AV8" s="27"/>
      <c r="AW8" s="32"/>
      <c r="AX8" s="29"/>
      <c r="AY8" s="3"/>
      <c r="AZ8" s="2"/>
      <c r="BA8" s="2"/>
      <c r="BB8" s="2"/>
    </row>
    <row r="9" spans="1:54" ht="15.75">
      <c r="A9" s="29"/>
      <c r="B9" s="33"/>
      <c r="C9" s="58" t="s">
        <v>19</v>
      </c>
      <c r="D9" s="59"/>
      <c r="E9" s="59"/>
      <c r="F9" s="59"/>
      <c r="G9" s="59"/>
      <c r="H9" s="59"/>
      <c r="I9" s="59"/>
      <c r="J9" s="59"/>
      <c r="K9" s="59"/>
      <c r="L9" s="59"/>
      <c r="M9" s="59"/>
      <c r="N9" s="59"/>
      <c r="O9" s="59"/>
      <c r="P9" s="59"/>
      <c r="Q9" s="59"/>
      <c r="R9" s="59"/>
      <c r="S9" s="59"/>
      <c r="T9" s="59"/>
      <c r="U9" s="59"/>
      <c r="V9" s="59"/>
      <c r="W9" s="59"/>
      <c r="X9" s="27"/>
      <c r="Y9" s="27"/>
      <c r="Z9" s="27"/>
      <c r="AA9" s="27"/>
      <c r="AB9" s="27"/>
      <c r="AC9" s="27"/>
      <c r="AD9" s="27"/>
      <c r="AE9" s="27"/>
      <c r="AF9" s="27"/>
      <c r="AG9" s="27"/>
      <c r="AH9" s="31"/>
      <c r="AI9" s="27"/>
      <c r="AJ9" s="27"/>
      <c r="AK9" s="27"/>
      <c r="AL9" s="27"/>
      <c r="AM9" s="27"/>
      <c r="AN9" s="27"/>
      <c r="AO9" s="27"/>
      <c r="AP9" s="27"/>
      <c r="AQ9" s="27"/>
      <c r="AR9" s="27"/>
      <c r="AS9" s="27"/>
      <c r="AT9" s="27"/>
      <c r="AU9" s="27"/>
      <c r="AV9" s="27"/>
      <c r="AW9" s="32"/>
      <c r="AX9" s="29"/>
      <c r="AY9" s="3"/>
      <c r="AZ9" s="2"/>
      <c r="BA9" s="2"/>
      <c r="BB9" s="2"/>
    </row>
    <row r="10" spans="1:54" ht="1.5" customHeight="1">
      <c r="A10" s="29"/>
      <c r="B10" s="33"/>
      <c r="C10" s="38"/>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31"/>
      <c r="AI10" s="27"/>
      <c r="AJ10" s="27"/>
      <c r="AK10" s="27"/>
      <c r="AL10" s="27"/>
      <c r="AM10" s="27"/>
      <c r="AN10" s="27"/>
      <c r="AO10" s="27"/>
      <c r="AP10" s="27"/>
      <c r="AQ10" s="27"/>
      <c r="AR10" s="27"/>
      <c r="AS10" s="27"/>
      <c r="AT10" s="27"/>
      <c r="AU10" s="27"/>
      <c r="AV10" s="27"/>
      <c r="AW10" s="32"/>
      <c r="AX10" s="29"/>
      <c r="AY10" s="3"/>
      <c r="AZ10" s="2"/>
      <c r="BA10" s="2"/>
      <c r="BB10" s="2"/>
    </row>
    <row r="11" spans="1:54" ht="15.75">
      <c r="A11" s="29"/>
      <c r="B11" s="33"/>
      <c r="C11" s="59" t="s">
        <v>19</v>
      </c>
      <c r="D11" s="59"/>
      <c r="E11" s="59"/>
      <c r="F11" s="59"/>
      <c r="G11" s="59"/>
      <c r="H11" s="59"/>
      <c r="I11" s="59"/>
      <c r="J11" s="59"/>
      <c r="K11" s="59"/>
      <c r="L11" s="59"/>
      <c r="M11" s="59"/>
      <c r="N11" s="59"/>
      <c r="O11" s="59"/>
      <c r="P11" s="59"/>
      <c r="Q11" s="59"/>
      <c r="R11" s="59"/>
      <c r="S11" s="59"/>
      <c r="T11" s="59"/>
      <c r="U11" s="59"/>
      <c r="V11" s="59"/>
      <c r="W11" s="59"/>
      <c r="X11" s="27"/>
      <c r="Y11" s="27"/>
      <c r="Z11" s="27"/>
      <c r="AA11" s="27"/>
      <c r="AB11" s="27"/>
      <c r="AC11" s="27"/>
      <c r="AD11" s="27"/>
      <c r="AE11" s="27"/>
      <c r="AF11" s="27"/>
      <c r="AG11" s="27"/>
      <c r="AH11" s="31"/>
      <c r="AI11" s="27"/>
      <c r="AJ11" s="27"/>
      <c r="AK11" s="27"/>
      <c r="AL11" s="27"/>
      <c r="AM11" s="27"/>
      <c r="AN11" s="27"/>
      <c r="AO11" s="27"/>
      <c r="AP11" s="27"/>
      <c r="AQ11" s="27"/>
      <c r="AR11" s="27"/>
      <c r="AS11" s="27"/>
      <c r="AT11" s="27"/>
      <c r="AU11" s="27"/>
      <c r="AV11" s="27"/>
      <c r="AW11" s="32"/>
      <c r="AX11" s="29"/>
      <c r="AY11" s="3"/>
      <c r="AZ11" s="2"/>
      <c r="BA11" s="2"/>
      <c r="BB11" s="2"/>
    </row>
    <row r="12" spans="1:54" ht="15.75">
      <c r="A12" s="29"/>
      <c r="B12" s="33"/>
      <c r="C12" s="33"/>
      <c r="D12" s="33"/>
      <c r="E12" s="33"/>
      <c r="F12" s="33"/>
      <c r="G12" s="33"/>
      <c r="H12" s="33"/>
      <c r="I12" s="33"/>
      <c r="J12" s="33"/>
      <c r="K12" s="33"/>
      <c r="L12" s="33"/>
      <c r="M12" s="33"/>
      <c r="N12" s="33"/>
      <c r="O12" s="33"/>
      <c r="P12" s="33"/>
      <c r="Q12" s="33"/>
      <c r="R12" s="27"/>
      <c r="S12" s="27"/>
      <c r="T12" s="27"/>
      <c r="U12" s="27"/>
      <c r="V12" s="27"/>
      <c r="W12" s="27"/>
      <c r="X12" s="27"/>
      <c r="Y12" s="27"/>
      <c r="Z12" s="27"/>
      <c r="AA12" s="27"/>
      <c r="AB12" s="27"/>
      <c r="AC12" s="27"/>
      <c r="AD12" s="27"/>
      <c r="AE12" s="27"/>
      <c r="AF12" s="27"/>
      <c r="AG12" s="27"/>
      <c r="AH12" s="31"/>
      <c r="AI12" s="27"/>
      <c r="AJ12" s="27"/>
      <c r="AK12" s="27"/>
      <c r="AL12" s="27"/>
      <c r="AM12" s="27"/>
      <c r="AN12" s="27"/>
      <c r="AO12" s="27"/>
      <c r="AP12" s="27"/>
      <c r="AQ12" s="27"/>
      <c r="AR12" s="27"/>
      <c r="AS12" s="27"/>
      <c r="AT12" s="27"/>
      <c r="AU12" s="27"/>
      <c r="AV12" s="27"/>
      <c r="AW12" s="32"/>
      <c r="AX12" s="29"/>
      <c r="AY12" s="3"/>
      <c r="AZ12" s="2"/>
      <c r="BA12" s="2"/>
      <c r="BB12" s="2"/>
    </row>
    <row r="13" spans="1:54" ht="16.5" customHeight="1">
      <c r="A13" s="29"/>
      <c r="B13" s="33"/>
      <c r="C13" s="33"/>
      <c r="D13" s="33"/>
      <c r="E13" s="33"/>
      <c r="F13" s="33"/>
      <c r="G13" s="33"/>
      <c r="H13" s="33"/>
      <c r="I13" s="33"/>
      <c r="J13" s="33"/>
      <c r="K13" s="33"/>
      <c r="L13" s="33"/>
      <c r="M13" s="33"/>
      <c r="N13" s="33"/>
      <c r="O13" s="33"/>
      <c r="P13" s="33"/>
      <c r="Q13" s="33"/>
      <c r="R13" s="27"/>
      <c r="S13" s="27"/>
      <c r="T13" s="27"/>
      <c r="U13" s="27"/>
      <c r="V13" s="27"/>
      <c r="W13" s="27"/>
      <c r="X13" s="27"/>
      <c r="Y13" s="27"/>
      <c r="Z13" s="27"/>
      <c r="AA13" s="27"/>
      <c r="AB13" s="27"/>
      <c r="AC13" s="27"/>
      <c r="AD13" s="27"/>
      <c r="AE13" s="27"/>
      <c r="AF13" s="27"/>
      <c r="AG13" s="27"/>
      <c r="AH13" s="31"/>
      <c r="AI13" s="27"/>
      <c r="AJ13" s="27"/>
      <c r="AK13" s="27"/>
      <c r="AL13" s="27"/>
      <c r="AM13" s="27"/>
      <c r="AN13" s="27"/>
      <c r="AO13" s="27"/>
      <c r="AP13" s="27"/>
      <c r="AQ13" s="27"/>
      <c r="AR13" s="27"/>
      <c r="AS13" s="27"/>
      <c r="AT13" s="27"/>
      <c r="AU13" s="27"/>
      <c r="AV13" s="27"/>
      <c r="AW13" s="32"/>
      <c r="AX13" s="29"/>
      <c r="AY13" s="3"/>
      <c r="AZ13" s="2"/>
      <c r="BA13" s="2"/>
      <c r="BB13" s="2"/>
    </row>
    <row r="14" spans="1:54" ht="15.75">
      <c r="A14" s="29"/>
      <c r="B14" s="33"/>
      <c r="C14" s="33" t="str">
        <f>IF(BasisLastschrift=1,"Erteilung einer Einzugsermächtigung und","")</f>
        <v>Erteilung einer Einzugsermächtigung und</v>
      </c>
      <c r="D14" s="33"/>
      <c r="E14" s="33"/>
      <c r="F14" s="33"/>
      <c r="G14" s="33"/>
      <c r="H14" s="33"/>
      <c r="I14" s="33"/>
      <c r="J14" s="33"/>
      <c r="K14" s="33"/>
      <c r="L14" s="33"/>
      <c r="M14" s="33"/>
      <c r="N14" s="33"/>
      <c r="O14" s="33"/>
      <c r="P14" s="33"/>
      <c r="Q14" s="33"/>
      <c r="R14" s="27"/>
      <c r="S14" s="27"/>
      <c r="T14" s="27"/>
      <c r="U14" s="27"/>
      <c r="V14" s="27"/>
      <c r="W14" s="27"/>
      <c r="X14" s="27"/>
      <c r="Y14" s="27"/>
      <c r="Z14" s="27"/>
      <c r="AA14" s="27"/>
      <c r="AB14" s="27"/>
      <c r="AC14" s="27"/>
      <c r="AD14" s="27"/>
      <c r="AE14" s="27"/>
      <c r="AF14" s="27"/>
      <c r="AG14" s="27"/>
      <c r="AH14" s="31"/>
      <c r="AI14" s="27"/>
      <c r="AJ14" s="27"/>
      <c r="AK14" s="27"/>
      <c r="AL14" s="27"/>
      <c r="AM14" s="27"/>
      <c r="AN14" s="27"/>
      <c r="AO14" s="27"/>
      <c r="AP14" s="27"/>
      <c r="AQ14" s="27"/>
      <c r="AR14" s="27"/>
      <c r="AS14" s="27"/>
      <c r="AT14" s="27"/>
      <c r="AU14" s="27"/>
      <c r="AV14" s="27"/>
      <c r="AW14" s="32"/>
      <c r="AX14" s="29"/>
      <c r="AY14" s="3"/>
      <c r="AZ14" s="2"/>
      <c r="BA14" s="2"/>
      <c r="BB14" s="2"/>
    </row>
    <row r="15" spans="1:54" ht="15.75">
      <c r="A15" s="29"/>
      <c r="B15" s="33"/>
      <c r="C15" s="33" t="str">
        <f>IF(BasisLastschrift=1,"eines SEPA-Basislastschrift-Mandats","SEPA-Firmenlastschrift-Mandat")</f>
        <v>eines SEPA-Basislastschrift-Mandats</v>
      </c>
      <c r="D15" s="33"/>
      <c r="E15" s="33"/>
      <c r="F15" s="33"/>
      <c r="G15" s="33"/>
      <c r="H15" s="33"/>
      <c r="I15" s="33"/>
      <c r="J15" s="33"/>
      <c r="K15" s="33"/>
      <c r="L15" s="33"/>
      <c r="M15" s="33"/>
      <c r="N15" s="33"/>
      <c r="O15" s="33"/>
      <c r="P15" s="33"/>
      <c r="Q15" s="33"/>
      <c r="R15" s="27"/>
      <c r="S15" s="27"/>
      <c r="T15" s="27"/>
      <c r="U15" s="27"/>
      <c r="V15" s="27"/>
      <c r="W15" s="56" t="str">
        <f>IF(BasisLastschrift=1,"(Kombimandat)","")</f>
        <v>(Kombimandat)</v>
      </c>
      <c r="X15" s="27"/>
      <c r="Y15" s="27"/>
      <c r="Z15" s="27"/>
      <c r="AA15" s="27"/>
      <c r="AB15" s="27"/>
      <c r="AC15" s="27"/>
      <c r="AD15" s="27"/>
      <c r="AE15" s="27"/>
      <c r="AF15" s="27"/>
      <c r="AG15" s="27"/>
      <c r="AH15" s="31"/>
      <c r="AI15" s="27"/>
      <c r="AJ15" s="27"/>
      <c r="AK15" s="27"/>
      <c r="AL15" s="27"/>
      <c r="AM15" s="27"/>
      <c r="AN15" s="27"/>
      <c r="AO15" s="27"/>
      <c r="AP15" s="27"/>
      <c r="AQ15" s="27"/>
      <c r="AR15" s="27"/>
      <c r="AS15" s="27"/>
      <c r="AT15" s="27"/>
      <c r="AU15" s="27"/>
      <c r="AV15" s="27"/>
      <c r="AW15" s="32"/>
      <c r="AX15" s="29"/>
      <c r="AY15" s="3"/>
      <c r="AZ15" s="2"/>
      <c r="BA15" s="2"/>
      <c r="BB15" s="2"/>
    </row>
    <row r="16" spans="1:54" ht="15.75">
      <c r="A16" s="29"/>
      <c r="B16" s="33"/>
      <c r="C16" s="33"/>
      <c r="D16" s="33"/>
      <c r="E16" s="33"/>
      <c r="F16" s="33"/>
      <c r="G16" s="33"/>
      <c r="H16" s="33"/>
      <c r="I16" s="33"/>
      <c r="J16" s="33"/>
      <c r="K16" s="33"/>
      <c r="L16" s="33"/>
      <c r="M16" s="33"/>
      <c r="N16" s="33"/>
      <c r="O16" s="33"/>
      <c r="P16" s="33"/>
      <c r="Q16" s="33"/>
      <c r="R16" s="27"/>
      <c r="S16" s="27"/>
      <c r="T16" s="27"/>
      <c r="U16" s="27"/>
      <c r="V16" s="27"/>
      <c r="W16" s="27"/>
      <c r="X16" s="27"/>
      <c r="Y16" s="27"/>
      <c r="Z16" s="27"/>
      <c r="AA16" s="27"/>
      <c r="AB16" s="27"/>
      <c r="AC16" s="27"/>
      <c r="AD16" s="27"/>
      <c r="AE16" s="27"/>
      <c r="AF16" s="27"/>
      <c r="AG16" s="27"/>
      <c r="AH16" s="31"/>
      <c r="AI16" s="27"/>
      <c r="AJ16" s="27"/>
      <c r="AK16" s="27"/>
      <c r="AL16" s="27"/>
      <c r="AM16" s="27"/>
      <c r="AN16" s="27"/>
      <c r="AO16" s="27"/>
      <c r="AP16" s="27"/>
      <c r="AQ16" s="27"/>
      <c r="AR16" s="27"/>
      <c r="AS16" s="27"/>
      <c r="AT16" s="27"/>
      <c r="AU16" s="27"/>
      <c r="AV16" s="27"/>
      <c r="AW16" s="32"/>
      <c r="AX16" s="29"/>
      <c r="AY16" s="3"/>
      <c r="AZ16" s="2"/>
      <c r="BA16" s="2"/>
      <c r="BB16" s="2"/>
    </row>
    <row r="17" spans="1:54" ht="15.75">
      <c r="A17" s="29"/>
      <c r="B17" s="33"/>
      <c r="C17" s="77" t="s">
        <v>123</v>
      </c>
      <c r="D17" s="78"/>
      <c r="E17" s="78"/>
      <c r="F17" s="78"/>
      <c r="G17" s="78"/>
      <c r="H17" s="78"/>
      <c r="I17" s="78"/>
      <c r="J17" s="78"/>
      <c r="K17" s="78"/>
      <c r="L17" s="78"/>
      <c r="M17" s="78"/>
      <c r="N17" s="78"/>
      <c r="O17" s="78"/>
      <c r="P17" s="78"/>
      <c r="Q17" s="67" t="s">
        <v>19</v>
      </c>
      <c r="R17" s="67"/>
      <c r="S17" s="67"/>
      <c r="T17" s="67"/>
      <c r="U17" s="67"/>
      <c r="V17" s="67"/>
      <c r="W17" s="67"/>
      <c r="X17" s="67"/>
      <c r="Y17" s="67"/>
      <c r="Z17" s="67"/>
      <c r="AA17" s="67"/>
      <c r="AB17" s="67"/>
      <c r="AC17" s="67"/>
      <c r="AD17" s="67"/>
      <c r="AE17" s="67"/>
      <c r="AF17" s="67"/>
      <c r="AG17" s="67"/>
      <c r="AH17" s="67"/>
      <c r="AI17" s="67"/>
      <c r="AJ17" s="27"/>
      <c r="AK17" s="27"/>
      <c r="AL17" s="27"/>
      <c r="AM17" s="27"/>
      <c r="AN17" s="27"/>
      <c r="AO17" s="27"/>
      <c r="AP17" s="27"/>
      <c r="AQ17" s="27"/>
      <c r="AR17" s="27"/>
      <c r="AS17" s="27"/>
      <c r="AT17" s="27"/>
      <c r="AU17" s="27"/>
      <c r="AV17" s="27"/>
      <c r="AW17" s="32"/>
      <c r="AX17" s="29"/>
      <c r="AY17" s="3"/>
      <c r="AZ17" s="2"/>
      <c r="BA17" s="2"/>
      <c r="BB17" s="2"/>
    </row>
    <row r="18" spans="1:54" ht="4.5" customHeight="1">
      <c r="A18" s="29"/>
      <c r="B18" s="33"/>
      <c r="C18" s="52"/>
      <c r="D18" s="51"/>
      <c r="E18" s="51"/>
      <c r="F18" s="51"/>
      <c r="G18" s="51"/>
      <c r="H18" s="51"/>
      <c r="I18" s="51"/>
      <c r="J18" s="51"/>
      <c r="K18" s="51"/>
      <c r="L18" s="51"/>
      <c r="M18" s="51"/>
      <c r="N18" s="51"/>
      <c r="O18" s="51"/>
      <c r="P18" s="51"/>
      <c r="Q18" s="33"/>
      <c r="R18" s="27"/>
      <c r="S18" s="27"/>
      <c r="T18" s="27"/>
      <c r="U18" s="27"/>
      <c r="V18" s="27"/>
      <c r="W18" s="27"/>
      <c r="X18" s="27"/>
      <c r="Y18" s="27"/>
      <c r="Z18" s="27"/>
      <c r="AA18" s="27"/>
      <c r="AB18" s="27"/>
      <c r="AC18" s="27"/>
      <c r="AD18" s="27"/>
      <c r="AE18" s="27"/>
      <c r="AF18" s="27"/>
      <c r="AG18" s="27"/>
      <c r="AH18" s="31"/>
      <c r="AI18" s="27"/>
      <c r="AJ18" s="27"/>
      <c r="AK18" s="27"/>
      <c r="AL18" s="27"/>
      <c r="AM18" s="27"/>
      <c r="AN18" s="27"/>
      <c r="AO18" s="27"/>
      <c r="AP18" s="27"/>
      <c r="AQ18" s="27"/>
      <c r="AR18" s="27"/>
      <c r="AS18" s="27"/>
      <c r="AT18" s="27"/>
      <c r="AU18" s="27"/>
      <c r="AV18" s="27"/>
      <c r="AW18" s="32"/>
      <c r="AX18" s="29"/>
      <c r="AY18" s="3"/>
      <c r="AZ18" s="2"/>
      <c r="BA18" s="2"/>
      <c r="BB18" s="2"/>
    </row>
    <row r="19" spans="1:54" ht="15.75">
      <c r="A19" s="29"/>
      <c r="B19" s="33"/>
      <c r="C19" s="77" t="s">
        <v>124</v>
      </c>
      <c r="D19" s="78"/>
      <c r="E19" s="78"/>
      <c r="F19" s="78"/>
      <c r="G19" s="78"/>
      <c r="H19" s="78"/>
      <c r="I19" s="78"/>
      <c r="J19" s="78"/>
      <c r="K19" s="67" t="s">
        <v>125</v>
      </c>
      <c r="L19" s="67"/>
      <c r="M19" s="67"/>
      <c r="N19" s="67"/>
      <c r="O19" s="67"/>
      <c r="P19" s="67"/>
      <c r="Q19" s="67"/>
      <c r="R19" s="67"/>
      <c r="S19" s="67"/>
      <c r="T19" s="67"/>
      <c r="U19" s="67"/>
      <c r="V19" s="67"/>
      <c r="W19" s="67"/>
      <c r="X19" s="67"/>
      <c r="Y19" s="67"/>
      <c r="Z19" s="67"/>
      <c r="AA19" s="67"/>
      <c r="AB19" s="67"/>
      <c r="AC19" s="27"/>
      <c r="AD19" s="27"/>
      <c r="AE19" s="27"/>
      <c r="AF19" s="27"/>
      <c r="AG19" s="27"/>
      <c r="AH19" s="31"/>
      <c r="AI19" s="27"/>
      <c r="AJ19" s="27"/>
      <c r="AK19" s="27"/>
      <c r="AL19" s="27"/>
      <c r="AM19" s="27"/>
      <c r="AN19" s="27"/>
      <c r="AO19" s="27"/>
      <c r="AP19" s="27"/>
      <c r="AQ19" s="27"/>
      <c r="AR19" s="27"/>
      <c r="AS19" s="27"/>
      <c r="AT19" s="27"/>
      <c r="AU19" s="27"/>
      <c r="AV19" s="27"/>
      <c r="AW19" s="32"/>
      <c r="AX19" s="29"/>
      <c r="AY19" s="3"/>
      <c r="AZ19" s="2"/>
      <c r="BA19" s="2"/>
      <c r="BB19" s="2"/>
    </row>
    <row r="20" spans="1:54" ht="10.5" customHeight="1">
      <c r="A20" s="29"/>
      <c r="B20" s="33"/>
      <c r="C20" s="33"/>
      <c r="D20" s="33"/>
      <c r="E20" s="33"/>
      <c r="F20" s="33"/>
      <c r="G20" s="33"/>
      <c r="H20" s="33"/>
      <c r="I20" s="33"/>
      <c r="J20" s="33"/>
      <c r="K20" s="33"/>
      <c r="L20" s="33"/>
      <c r="M20" s="33"/>
      <c r="N20" s="33"/>
      <c r="O20" s="33"/>
      <c r="P20" s="33"/>
      <c r="Q20" s="33"/>
      <c r="R20" s="27"/>
      <c r="S20" s="27"/>
      <c r="T20" s="27"/>
      <c r="U20" s="27"/>
      <c r="V20" s="27"/>
      <c r="W20" s="27"/>
      <c r="X20" s="27"/>
      <c r="Y20" s="27"/>
      <c r="Z20" s="27"/>
      <c r="AA20" s="27"/>
      <c r="AB20" s="27"/>
      <c r="AC20" s="27"/>
      <c r="AD20" s="27"/>
      <c r="AE20" s="27"/>
      <c r="AF20" s="27"/>
      <c r="AG20" s="27"/>
      <c r="AH20" s="31"/>
      <c r="AI20" s="27"/>
      <c r="AJ20" s="27"/>
      <c r="AK20" s="27"/>
      <c r="AL20" s="27"/>
      <c r="AM20" s="27"/>
      <c r="AN20" s="27"/>
      <c r="AO20" s="27"/>
      <c r="AP20" s="27"/>
      <c r="AQ20" s="27"/>
      <c r="AR20" s="27"/>
      <c r="AS20" s="27"/>
      <c r="AT20" s="27"/>
      <c r="AU20" s="27"/>
      <c r="AV20" s="27"/>
      <c r="AW20" s="32"/>
      <c r="AX20" s="29"/>
      <c r="AY20" s="3"/>
      <c r="AZ20" s="2"/>
      <c r="BA20" s="2"/>
      <c r="BB20" s="2"/>
    </row>
    <row r="21" spans="1:54" ht="10.5" customHeight="1">
      <c r="A21" s="29"/>
      <c r="B21" s="33"/>
      <c r="C21" s="33"/>
      <c r="D21" s="33"/>
      <c r="E21" s="33"/>
      <c r="F21" s="33"/>
      <c r="G21" s="33"/>
      <c r="H21" s="33"/>
      <c r="I21" s="33"/>
      <c r="J21" s="33"/>
      <c r="K21" s="33"/>
      <c r="L21" s="33"/>
      <c r="M21" s="33"/>
      <c r="N21" s="33"/>
      <c r="O21" s="33"/>
      <c r="P21" s="33"/>
      <c r="Q21" s="33"/>
      <c r="R21" s="27"/>
      <c r="S21" s="27"/>
      <c r="T21" s="27"/>
      <c r="U21" s="27"/>
      <c r="V21" s="27"/>
      <c r="W21" s="27"/>
      <c r="X21" s="27"/>
      <c r="Y21" s="27"/>
      <c r="Z21" s="27"/>
      <c r="AA21" s="27"/>
      <c r="AB21" s="27"/>
      <c r="AC21" s="27"/>
      <c r="AD21" s="27"/>
      <c r="AE21" s="27"/>
      <c r="AF21" s="27"/>
      <c r="AG21" s="27"/>
      <c r="AH21" s="31"/>
      <c r="AI21" s="27"/>
      <c r="AJ21" s="27"/>
      <c r="AK21" s="27"/>
      <c r="AL21" s="27"/>
      <c r="AM21" s="27"/>
      <c r="AN21" s="27"/>
      <c r="AO21" s="27"/>
      <c r="AP21" s="27"/>
      <c r="AQ21" s="27"/>
      <c r="AR21" s="27"/>
      <c r="AS21" s="27"/>
      <c r="AT21" s="27"/>
      <c r="AU21" s="27"/>
      <c r="AV21" s="27"/>
      <c r="AW21" s="32"/>
      <c r="AX21" s="29"/>
      <c r="AY21" s="3"/>
      <c r="AZ21" s="2"/>
      <c r="BA21" s="2"/>
      <c r="BB21" s="2"/>
    </row>
    <row r="22" spans="1:54" ht="10.5" customHeight="1">
      <c r="A22" s="29"/>
      <c r="B22" s="33"/>
      <c r="C22" s="33"/>
      <c r="D22" s="33"/>
      <c r="E22" s="33"/>
      <c r="F22" s="33"/>
      <c r="G22" s="33"/>
      <c r="H22" s="33"/>
      <c r="I22" s="33"/>
      <c r="J22" s="33"/>
      <c r="K22" s="33"/>
      <c r="L22" s="33"/>
      <c r="M22" s="33"/>
      <c r="N22" s="33"/>
      <c r="O22" s="33"/>
      <c r="P22" s="33"/>
      <c r="Q22" s="33"/>
      <c r="R22" s="27"/>
      <c r="S22" s="27"/>
      <c r="T22" s="27"/>
      <c r="U22" s="27"/>
      <c r="V22" s="27"/>
      <c r="W22" s="27"/>
      <c r="X22" s="27"/>
      <c r="Y22" s="27"/>
      <c r="Z22" s="27"/>
      <c r="AA22" s="27"/>
      <c r="AB22" s="27"/>
      <c r="AC22" s="27"/>
      <c r="AD22" s="27"/>
      <c r="AE22" s="27"/>
      <c r="AF22" s="27"/>
      <c r="AG22" s="27"/>
      <c r="AH22" s="31"/>
      <c r="AI22" s="27"/>
      <c r="AJ22" s="27"/>
      <c r="AK22" s="27"/>
      <c r="AL22" s="27"/>
      <c r="AM22" s="27"/>
      <c r="AN22" s="27"/>
      <c r="AO22" s="27"/>
      <c r="AP22" s="27"/>
      <c r="AQ22" s="27"/>
      <c r="AR22" s="27"/>
      <c r="AS22" s="27"/>
      <c r="AT22" s="27"/>
      <c r="AU22" s="27"/>
      <c r="AV22" s="27"/>
      <c r="AW22" s="32"/>
      <c r="AX22" s="29"/>
      <c r="AY22" s="3"/>
      <c r="AZ22" s="2"/>
      <c r="BA22" s="2"/>
      <c r="BB22" s="2"/>
    </row>
    <row r="23" spans="1:54" ht="15.75">
      <c r="A23" s="29"/>
      <c r="B23" s="33"/>
      <c r="C23" s="27" t="s">
        <v>12</v>
      </c>
      <c r="D23" s="33"/>
      <c r="E23" s="33"/>
      <c r="F23" s="33"/>
      <c r="G23" s="33"/>
      <c r="H23" s="33"/>
      <c r="I23" s="33"/>
      <c r="J23" s="33"/>
      <c r="K23" s="33"/>
      <c r="L23" s="33"/>
      <c r="M23" s="33"/>
      <c r="N23" s="33"/>
      <c r="O23" s="33"/>
      <c r="P23" s="33"/>
      <c r="Q23" s="33"/>
      <c r="R23" s="27"/>
      <c r="S23" s="27"/>
      <c r="T23" s="27"/>
      <c r="U23" s="27"/>
      <c r="V23" s="27"/>
      <c r="W23" s="27"/>
      <c r="X23" s="27"/>
      <c r="Y23" s="27"/>
      <c r="Z23" s="27"/>
      <c r="AA23" s="27"/>
      <c r="AB23" s="27"/>
      <c r="AC23" s="27"/>
      <c r="AD23" s="27"/>
      <c r="AE23" s="27"/>
      <c r="AF23" s="27"/>
      <c r="AG23" s="27"/>
      <c r="AH23" s="31"/>
      <c r="AI23" s="27"/>
      <c r="AJ23" s="27"/>
      <c r="AK23" s="27"/>
      <c r="AL23" s="27"/>
      <c r="AM23" s="27"/>
      <c r="AN23" s="27"/>
      <c r="AO23" s="27"/>
      <c r="AP23" s="27"/>
      <c r="AQ23" s="27"/>
      <c r="AR23" s="27"/>
      <c r="AS23" s="27"/>
      <c r="AT23" s="27"/>
      <c r="AU23" s="27"/>
      <c r="AV23" s="27"/>
      <c r="AW23" s="32"/>
      <c r="AX23" s="29"/>
      <c r="AY23" s="3"/>
      <c r="AZ23" s="2"/>
      <c r="BA23" s="2"/>
      <c r="BB23" s="2"/>
    </row>
    <row r="24" spans="1:54" ht="7.5" customHeight="1">
      <c r="A24" s="29"/>
      <c r="B24" s="33"/>
      <c r="C24" s="27"/>
      <c r="D24" s="35"/>
      <c r="E24" s="35"/>
      <c r="F24" s="53"/>
      <c r="G24" s="27"/>
      <c r="H24" s="27"/>
      <c r="I24" s="31"/>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31"/>
      <c r="AI24" s="27"/>
      <c r="AJ24" s="27"/>
      <c r="AK24" s="27"/>
      <c r="AL24" s="27"/>
      <c r="AM24" s="27"/>
      <c r="AN24" s="27"/>
      <c r="AO24" s="27"/>
      <c r="AP24" s="27"/>
      <c r="AQ24" s="27"/>
      <c r="AR24" s="27"/>
      <c r="AS24" s="27"/>
      <c r="AT24" s="27"/>
      <c r="AU24" s="27"/>
      <c r="AV24" s="27"/>
      <c r="AW24" s="32"/>
      <c r="AX24" s="29"/>
      <c r="AY24" s="3"/>
      <c r="AZ24" s="2"/>
      <c r="BA24" s="2"/>
      <c r="BB24" s="2"/>
    </row>
    <row r="25" spans="1:54" ht="15.75">
      <c r="A25" s="29"/>
      <c r="B25" s="33"/>
      <c r="C25" s="59" t="s">
        <v>149</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27"/>
      <c r="AQ25" s="27"/>
      <c r="AR25" s="27"/>
      <c r="AS25" s="27"/>
      <c r="AT25" s="27"/>
      <c r="AU25" s="27"/>
      <c r="AV25" s="27"/>
      <c r="AW25" s="32"/>
      <c r="AX25" s="29"/>
      <c r="AY25" s="3"/>
      <c r="AZ25" s="2"/>
      <c r="BA25" s="2"/>
      <c r="BB25" s="2"/>
    </row>
    <row r="26" spans="1:54" ht="15.75">
      <c r="A26" s="29"/>
      <c r="B26" s="33"/>
      <c r="C26" s="58" t="s">
        <v>19</v>
      </c>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27"/>
      <c r="AQ26" s="27"/>
      <c r="AR26" s="27"/>
      <c r="AS26" s="27"/>
      <c r="AT26" s="27"/>
      <c r="AU26" s="27"/>
      <c r="AV26" s="27"/>
      <c r="AW26" s="32"/>
      <c r="AX26" s="29"/>
      <c r="AZ26" s="2"/>
      <c r="BA26" s="2"/>
      <c r="BB26" s="2"/>
    </row>
    <row r="27" spans="1:54" ht="15.75">
      <c r="A27" s="29"/>
      <c r="B27" s="33"/>
      <c r="C27" s="59" t="s">
        <v>150</v>
      </c>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27"/>
      <c r="AQ27" s="27"/>
      <c r="AR27" s="27"/>
      <c r="AS27" s="27"/>
      <c r="AT27" s="27"/>
      <c r="AU27" s="27"/>
      <c r="AV27" s="27"/>
      <c r="AW27" s="32"/>
      <c r="AX27" s="29"/>
      <c r="BB27" s="2"/>
    </row>
    <row r="28" spans="1:54" ht="1.5" customHeight="1">
      <c r="A28" s="29"/>
      <c r="B28" s="33"/>
      <c r="C28" s="38"/>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31"/>
      <c r="AI28" s="27"/>
      <c r="AJ28" s="27"/>
      <c r="AK28" s="27"/>
      <c r="AL28" s="27"/>
      <c r="AM28" s="27"/>
      <c r="AN28" s="27"/>
      <c r="AO28" s="27"/>
      <c r="AP28" s="27"/>
      <c r="AQ28" s="27"/>
      <c r="AR28" s="27"/>
      <c r="AS28" s="27"/>
      <c r="AT28" s="27"/>
      <c r="AU28" s="27"/>
      <c r="AV28" s="27"/>
      <c r="AW28" s="32"/>
      <c r="AX28" s="29"/>
      <c r="BB28" s="2"/>
    </row>
    <row r="29" spans="1:50" ht="12.75">
      <c r="A29" s="29"/>
      <c r="B29" s="27"/>
      <c r="C29" s="59" t="s">
        <v>153</v>
      </c>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27"/>
      <c r="AQ29" s="27"/>
      <c r="AR29" s="27"/>
      <c r="AS29" s="27"/>
      <c r="AT29" s="27"/>
      <c r="AU29" s="27"/>
      <c r="AV29" s="27"/>
      <c r="AW29" s="27"/>
      <c r="AX29" s="29"/>
    </row>
    <row r="30" spans="1:50" ht="12.75">
      <c r="A30" s="29"/>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9"/>
    </row>
    <row r="31" spans="1:51" ht="12.75" customHeight="1">
      <c r="A31" s="29"/>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9"/>
      <c r="AY31" s="4"/>
    </row>
    <row r="32" spans="1:50" ht="12.75" customHeight="1">
      <c r="A32" s="29"/>
      <c r="B32" s="34"/>
      <c r="C32" s="60" t="str">
        <f>IF(BasisLastschrift=1,"A. Einzugsermächtigung","")</f>
        <v>A. Einzugsermächtigung</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35"/>
      <c r="AQ32" s="35"/>
      <c r="AR32" s="35"/>
      <c r="AS32" s="35"/>
      <c r="AT32" s="35"/>
      <c r="AU32" s="35"/>
      <c r="AV32" s="35"/>
      <c r="AW32" s="35"/>
      <c r="AX32" s="29"/>
    </row>
    <row r="33" spans="1:50" ht="12.75" customHeight="1">
      <c r="A33" s="29"/>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9"/>
    </row>
    <row r="34" spans="1:50" ht="12.75" customHeight="1">
      <c r="A34" s="29"/>
      <c r="B34" s="27"/>
      <c r="C34" s="61" t="str">
        <f>IF(BasisLastschrift=1,"Ich/Wir ermächtige(n) Sie widerruflich, die von mir/uns zu entrichtenden Zahlungen bei Fälligkeit durch Lastschrift von meinem/unserem Konto einzuziehen.","")</f>
        <v>Ich/Wir ermächtige(n) Sie widerruflich, die von mir/uns zu entrichtenden Zahlungen bei Fälligkeit durch Lastschrift von meinem/unserem Konto einzuziehen.</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27"/>
      <c r="AU34" s="27"/>
      <c r="AV34" s="27"/>
      <c r="AW34" s="27"/>
      <c r="AX34" s="29"/>
    </row>
    <row r="35" spans="1:50" ht="12.75" customHeight="1">
      <c r="A35" s="29"/>
      <c r="B35" s="27"/>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27"/>
      <c r="AU35" s="27"/>
      <c r="AV35" s="27"/>
      <c r="AW35" s="27"/>
      <c r="AX35" s="29"/>
    </row>
    <row r="36" spans="1:50" ht="12.75" customHeight="1">
      <c r="A36" s="29"/>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9"/>
    </row>
    <row r="37" spans="1:50" ht="12.75" customHeight="1">
      <c r="A37" s="29"/>
      <c r="B37" s="27"/>
      <c r="C37" s="39" t="str">
        <f>IF(BasisLastschrift=1,"B. SEPA-Lastschrift","")</f>
        <v>B. SEPA-Lastschrift</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9"/>
    </row>
    <row r="38" spans="1:50" ht="12.75" customHeight="1">
      <c r="A38" s="29"/>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9"/>
    </row>
    <row r="39" spans="1:50" ht="13.5" customHeight="1">
      <c r="A39" s="29"/>
      <c r="B39" s="27"/>
      <c r="C39" s="64" t="str">
        <f>IF(BasisLastschrift=1,"Ich/Wir ermächtige(n) ","Wir ermächtigen ")&amp;B_KDBezeichnung&amp;", die beschriebenen Zahlungen von "&amp;IF(BasisLastschrift=1,"meinem/unserem","unserem")&amp;" Konto mittels Lastschrift einzuziehen. Zugleich "&amp;IF(BasisLastschrift=1,"weise(n) ich/wir mein/unser","weisen wir unser")&amp;" Kreditinstitut an, die von "&amp;B_KDBezeichnung&amp;"  auf "&amp;IF(BasisLastschrift=1,"mein/unser","unser")&amp;" Konto gezogenen Lastschriften einzulösen."</f>
        <v>Ich/Wir ermächtige(n) Zoeftig &amp; Zoeftig Steuerberater, die beschriebenen Zahlungen von meinem/unserem Konto mittels Lastschrift einzuziehen. Zugleich weise(n) ich/wir mein/unser Kreditinstitut an, die von Zoeftig &amp; Zoeftig Steuerberater  auf mein/unser Konto gezogenen Lastschriften einzulösen.</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27"/>
      <c r="AT39" s="27"/>
      <c r="AU39" s="27"/>
      <c r="AV39" s="27"/>
      <c r="AW39" s="27"/>
      <c r="AX39" s="29"/>
    </row>
    <row r="40" spans="1:50" ht="13.5" customHeight="1">
      <c r="A40" s="29"/>
      <c r="B40" s="27"/>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27"/>
      <c r="AT40" s="27"/>
      <c r="AU40" s="27"/>
      <c r="AV40" s="27"/>
      <c r="AW40" s="27"/>
      <c r="AX40" s="29"/>
    </row>
    <row r="41" spans="1:50" ht="13.5" customHeight="1">
      <c r="A41" s="29"/>
      <c r="B41" s="27"/>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27"/>
      <c r="AT41" s="27"/>
      <c r="AU41" s="27"/>
      <c r="AV41" s="27"/>
      <c r="AW41" s="27"/>
      <c r="AX41" s="29"/>
    </row>
    <row r="42" spans="1:50" ht="13.5" customHeight="1">
      <c r="A42" s="29"/>
      <c r="B42" s="27"/>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27"/>
      <c r="AT42" s="27"/>
      <c r="AU42" s="27"/>
      <c r="AV42" s="27"/>
      <c r="AW42" s="27"/>
      <c r="AX42" s="29"/>
    </row>
    <row r="43" spans="1:53" ht="13.5" customHeight="1">
      <c r="A43" s="29"/>
      <c r="B43" s="27"/>
      <c r="C43" s="62" t="str">
        <f>IF(BasisLastschrift=1,BA43,BA44)</f>
        <v>Hinweis: Ich kann/wir können innerhalb von acht Wochen, beginnend mit dem Belastungsdatum, die Erstattung des belasteten Betrags verlangen. Es gelten dabei die mit meinem/unserem Kreditinstitut vereinbarten Bedingungen.</v>
      </c>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27"/>
      <c r="AT43" s="27"/>
      <c r="AU43" s="27"/>
      <c r="AV43" s="27"/>
      <c r="AW43" s="27"/>
      <c r="AX43" s="29"/>
      <c r="BA43" s="55" t="s">
        <v>142</v>
      </c>
    </row>
    <row r="44" spans="1:53" ht="13.5" customHeight="1">
      <c r="A44" s="29"/>
      <c r="B44" s="27"/>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27"/>
      <c r="AT44" s="27"/>
      <c r="AU44" s="27"/>
      <c r="AV44" s="27"/>
      <c r="AW44" s="27"/>
      <c r="AX44" s="29"/>
      <c r="BA44" s="55" t="s">
        <v>143</v>
      </c>
    </row>
    <row r="45" spans="1:53" ht="13.5" customHeight="1">
      <c r="A45" s="29"/>
      <c r="B45" s="27"/>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27"/>
      <c r="AT45" s="27"/>
      <c r="AU45" s="27"/>
      <c r="AV45" s="27"/>
      <c r="AW45" s="27"/>
      <c r="AX45" s="29"/>
      <c r="BA45" s="55"/>
    </row>
    <row r="46" spans="1:50" ht="24" customHeight="1">
      <c r="A46" s="29"/>
      <c r="B46" s="27"/>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27"/>
      <c r="AT46" s="27"/>
      <c r="AU46" s="27"/>
      <c r="AV46" s="27"/>
      <c r="AW46" s="27"/>
      <c r="AX46" s="29"/>
    </row>
    <row r="47" spans="1:50" ht="12.75">
      <c r="A47" s="29"/>
      <c r="B47" s="27"/>
      <c r="C47" s="27" t="s">
        <v>122</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9"/>
    </row>
    <row r="48" spans="1:50" ht="8.25" customHeight="1">
      <c r="A48" s="29"/>
      <c r="B48" s="27"/>
      <c r="C48" s="27"/>
      <c r="D48" s="27"/>
      <c r="E48" s="27"/>
      <c r="F48" s="27"/>
      <c r="G48" s="27"/>
      <c r="H48" s="57" t="s">
        <v>119</v>
      </c>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27"/>
      <c r="AT48" s="27"/>
      <c r="AU48" s="27"/>
      <c r="AV48" s="27"/>
      <c r="AW48" s="27"/>
      <c r="AX48" s="29"/>
    </row>
    <row r="49" spans="1:50" ht="10.5" customHeight="1">
      <c r="A49" s="29"/>
      <c r="B49" s="27"/>
      <c r="C49" s="27"/>
      <c r="D49" s="27"/>
      <c r="E49" s="27"/>
      <c r="F49" s="23"/>
      <c r="G49" s="2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27"/>
      <c r="AT49" s="27"/>
      <c r="AU49" s="27"/>
      <c r="AV49" s="27"/>
      <c r="AW49" s="27"/>
      <c r="AX49" s="29"/>
    </row>
    <row r="50" spans="1:50" ht="4.5" customHeight="1">
      <c r="A50" s="29"/>
      <c r="B50" s="27"/>
      <c r="C50" s="27"/>
      <c r="D50" s="27"/>
      <c r="E50" s="27"/>
      <c r="F50" s="27"/>
      <c r="G50" s="2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27"/>
      <c r="AT50" s="27"/>
      <c r="AU50" s="27"/>
      <c r="AV50" s="27"/>
      <c r="AW50" s="27"/>
      <c r="AX50" s="29"/>
    </row>
    <row r="51" spans="1:50" ht="6" customHeight="1">
      <c r="A51" s="29"/>
      <c r="B51" s="27"/>
      <c r="C51" s="27"/>
      <c r="D51" s="27"/>
      <c r="E51" s="27"/>
      <c r="F51" s="27"/>
      <c r="G51" s="27"/>
      <c r="H51" s="57" t="s">
        <v>13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27"/>
      <c r="AT51" s="27"/>
      <c r="AU51" s="27"/>
      <c r="AV51" s="27"/>
      <c r="AW51" s="27"/>
      <c r="AX51" s="29"/>
    </row>
    <row r="52" spans="1:50" ht="10.5" customHeight="1">
      <c r="A52" s="29"/>
      <c r="B52" s="27"/>
      <c r="C52" s="27"/>
      <c r="D52" s="27"/>
      <c r="E52" s="27"/>
      <c r="F52" s="23"/>
      <c r="G52" s="2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27"/>
      <c r="AT52" s="27"/>
      <c r="AU52" s="27"/>
      <c r="AV52" s="27"/>
      <c r="AW52" s="27"/>
      <c r="AX52" s="29"/>
    </row>
    <row r="53" spans="1:50" ht="4.5" customHeight="1">
      <c r="A53" s="29"/>
      <c r="B53" s="27"/>
      <c r="C53" s="27"/>
      <c r="D53" s="27"/>
      <c r="E53" s="27"/>
      <c r="F53" s="27"/>
      <c r="G53" s="2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27"/>
      <c r="AT53" s="27"/>
      <c r="AU53" s="27"/>
      <c r="AV53" s="27"/>
      <c r="AW53" s="27"/>
      <c r="AX53" s="29"/>
    </row>
    <row r="54" spans="1:50" ht="6" customHeight="1">
      <c r="A54" s="29"/>
      <c r="B54" s="27"/>
      <c r="C54" s="27"/>
      <c r="D54" s="27"/>
      <c r="E54" s="27"/>
      <c r="F54" s="27"/>
      <c r="G54" s="27"/>
      <c r="H54" s="57" t="s">
        <v>145</v>
      </c>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27"/>
      <c r="AT54" s="27"/>
      <c r="AU54" s="27"/>
      <c r="AV54" s="27"/>
      <c r="AW54" s="27"/>
      <c r="AX54" s="29"/>
    </row>
    <row r="55" spans="1:50" ht="10.5" customHeight="1">
      <c r="A55" s="29"/>
      <c r="B55" s="27"/>
      <c r="C55" s="27"/>
      <c r="D55" s="27"/>
      <c r="E55" s="44"/>
      <c r="F55" s="23"/>
      <c r="G55" s="2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27"/>
      <c r="AT55" s="27"/>
      <c r="AU55" s="27"/>
      <c r="AV55" s="27"/>
      <c r="AW55" s="27"/>
      <c r="AX55" s="29"/>
    </row>
    <row r="56" spans="1:50" ht="4.5" customHeight="1">
      <c r="A56" s="29"/>
      <c r="B56" s="27"/>
      <c r="C56" s="27"/>
      <c r="D56" s="27"/>
      <c r="E56" s="44"/>
      <c r="F56" s="27"/>
      <c r="G56" s="2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27"/>
      <c r="AT56" s="27"/>
      <c r="AU56" s="27"/>
      <c r="AV56" s="27"/>
      <c r="AW56" s="27"/>
      <c r="AX56" s="29"/>
    </row>
    <row r="57" spans="1:50" ht="6" customHeight="1">
      <c r="A57" s="29"/>
      <c r="B57" s="27"/>
      <c r="C57" s="27"/>
      <c r="D57" s="27"/>
      <c r="E57" s="44"/>
      <c r="F57" s="27"/>
      <c r="G57" s="27"/>
      <c r="H57" s="57" t="s">
        <v>120</v>
      </c>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27"/>
      <c r="AT57" s="27"/>
      <c r="AU57" s="27"/>
      <c r="AV57" s="27"/>
      <c r="AW57" s="27"/>
      <c r="AX57" s="29"/>
    </row>
    <row r="58" spans="1:50" ht="10.5" customHeight="1">
      <c r="A58" s="29"/>
      <c r="B58" s="27"/>
      <c r="C58" s="27"/>
      <c r="D58" s="27"/>
      <c r="E58" s="45"/>
      <c r="F58" s="23"/>
      <c r="G58" s="2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27"/>
      <c r="AT58" s="27"/>
      <c r="AU58" s="27"/>
      <c r="AV58" s="27"/>
      <c r="AW58" s="27"/>
      <c r="AX58" s="29"/>
    </row>
    <row r="59" spans="1:50" ht="4.5" customHeight="1">
      <c r="A59" s="29"/>
      <c r="B59" s="27"/>
      <c r="C59" s="27"/>
      <c r="D59" s="27"/>
      <c r="E59" s="45"/>
      <c r="F59" s="27"/>
      <c r="G59" s="2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27"/>
      <c r="AT59" s="27"/>
      <c r="AU59" s="27"/>
      <c r="AV59" s="27"/>
      <c r="AW59" s="27"/>
      <c r="AX59" s="29"/>
    </row>
    <row r="60" spans="1:50" ht="3.75" customHeight="1">
      <c r="A60" s="29"/>
      <c r="B60" s="27"/>
      <c r="C60" s="27"/>
      <c r="D60" s="27"/>
      <c r="E60" s="45"/>
      <c r="F60" s="27"/>
      <c r="G60" s="27"/>
      <c r="H60" s="57" t="s">
        <v>121</v>
      </c>
      <c r="I60" s="57"/>
      <c r="J60" s="57"/>
      <c r="K60" s="57"/>
      <c r="L60" s="57"/>
      <c r="M60" s="57"/>
      <c r="N60" s="57"/>
      <c r="O60" s="57"/>
      <c r="P60" s="27"/>
      <c r="Q60" s="27"/>
      <c r="R60" s="27"/>
      <c r="S60" s="27"/>
      <c r="T60" s="27"/>
      <c r="U60" s="27"/>
      <c r="V60" s="27"/>
      <c r="W60" s="27"/>
      <c r="X60" s="27"/>
      <c r="Y60" s="27"/>
      <c r="Z60" s="27"/>
      <c r="AA60" s="41"/>
      <c r="AB60" s="41"/>
      <c r="AC60" s="27"/>
      <c r="AD60" s="27"/>
      <c r="AE60" s="27"/>
      <c r="AF60" s="27"/>
      <c r="AG60" s="27"/>
      <c r="AH60" s="27"/>
      <c r="AI60" s="27"/>
      <c r="AJ60" s="27"/>
      <c r="AK60" s="27"/>
      <c r="AL60" s="27"/>
      <c r="AM60" s="27"/>
      <c r="AN60" s="27"/>
      <c r="AO60" s="27"/>
      <c r="AP60" s="41"/>
      <c r="AQ60" s="27"/>
      <c r="AR60" s="27"/>
      <c r="AS60" s="27"/>
      <c r="AT60" s="27"/>
      <c r="AU60" s="27"/>
      <c r="AV60" s="27"/>
      <c r="AW60" s="27"/>
      <c r="AX60" s="29"/>
    </row>
    <row r="61" spans="1:50" ht="2.25" customHeight="1">
      <c r="A61" s="29"/>
      <c r="B61" s="27"/>
      <c r="C61" s="27"/>
      <c r="D61" s="27"/>
      <c r="E61" s="45"/>
      <c r="G61" s="27"/>
      <c r="H61" s="57"/>
      <c r="I61" s="57"/>
      <c r="J61" s="57"/>
      <c r="K61" s="57"/>
      <c r="L61" s="57"/>
      <c r="M61" s="57"/>
      <c r="N61" s="57"/>
      <c r="O61" s="57"/>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27"/>
      <c r="AT61" s="27"/>
      <c r="AU61" s="27"/>
      <c r="AV61" s="27"/>
      <c r="AW61" s="27"/>
      <c r="AX61" s="29"/>
    </row>
    <row r="62" spans="1:50" ht="10.5" customHeight="1">
      <c r="A62" s="29"/>
      <c r="B62" s="27"/>
      <c r="C62" s="27"/>
      <c r="D62" s="27"/>
      <c r="E62" s="45"/>
      <c r="F62" s="23"/>
      <c r="G62" s="27"/>
      <c r="H62" s="57"/>
      <c r="I62" s="57"/>
      <c r="J62" s="57"/>
      <c r="K62" s="57"/>
      <c r="L62" s="57"/>
      <c r="M62" s="57"/>
      <c r="N62" s="57"/>
      <c r="O62" s="57"/>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27"/>
      <c r="AT62" s="27"/>
      <c r="AU62" s="27"/>
      <c r="AV62" s="27"/>
      <c r="AW62" s="27"/>
      <c r="AX62" s="29"/>
    </row>
    <row r="63" spans="1:50" ht="8.25" customHeight="1">
      <c r="A63" s="29"/>
      <c r="B63" s="27"/>
      <c r="C63" s="27"/>
      <c r="D63" s="27"/>
      <c r="E63" s="45"/>
      <c r="F63" s="27"/>
      <c r="G63" s="27"/>
      <c r="H63" s="57"/>
      <c r="I63" s="57"/>
      <c r="J63" s="57"/>
      <c r="K63" s="57"/>
      <c r="L63" s="57"/>
      <c r="M63" s="57"/>
      <c r="N63" s="57"/>
      <c r="O63" s="57"/>
      <c r="P63" s="27"/>
      <c r="Q63" s="27"/>
      <c r="R63" s="27"/>
      <c r="S63" s="27"/>
      <c r="T63" s="27"/>
      <c r="U63" s="27"/>
      <c r="V63" s="27"/>
      <c r="W63" s="27"/>
      <c r="X63" s="27"/>
      <c r="Y63" s="27"/>
      <c r="Z63" s="27"/>
      <c r="AA63" s="41"/>
      <c r="AB63" s="41"/>
      <c r="AC63" s="27"/>
      <c r="AD63" s="27"/>
      <c r="AE63" s="27"/>
      <c r="AF63" s="27"/>
      <c r="AG63" s="27"/>
      <c r="AH63" s="27"/>
      <c r="AI63" s="27"/>
      <c r="AJ63" s="27"/>
      <c r="AK63" s="27"/>
      <c r="AL63" s="27"/>
      <c r="AM63" s="27"/>
      <c r="AN63" s="27"/>
      <c r="AO63" s="27"/>
      <c r="AP63" s="41"/>
      <c r="AQ63" s="27"/>
      <c r="AR63" s="27"/>
      <c r="AS63" s="27"/>
      <c r="AT63" s="27"/>
      <c r="AU63" s="27"/>
      <c r="AV63" s="27"/>
      <c r="AW63" s="27"/>
      <c r="AX63" s="29"/>
    </row>
    <row r="64" spans="1:50" ht="8.25" customHeight="1">
      <c r="A64" s="29"/>
      <c r="B64" s="27"/>
      <c r="C64" s="27"/>
      <c r="D64" s="27"/>
      <c r="E64" s="45"/>
      <c r="F64" s="27"/>
      <c r="G64" s="27"/>
      <c r="H64" s="40"/>
      <c r="I64" s="40"/>
      <c r="J64" s="40"/>
      <c r="K64" s="40"/>
      <c r="L64" s="40"/>
      <c r="M64" s="40"/>
      <c r="N64" s="40"/>
      <c r="O64" s="40"/>
      <c r="P64" s="27"/>
      <c r="Q64" s="27"/>
      <c r="R64" s="27"/>
      <c r="S64" s="27"/>
      <c r="T64" s="27"/>
      <c r="U64" s="27"/>
      <c r="V64" s="27"/>
      <c r="W64" s="27"/>
      <c r="X64" s="27"/>
      <c r="Y64" s="27"/>
      <c r="Z64" s="27"/>
      <c r="AA64" s="41"/>
      <c r="AB64" s="41"/>
      <c r="AC64" s="27"/>
      <c r="AD64" s="27"/>
      <c r="AE64" s="27"/>
      <c r="AF64" s="27"/>
      <c r="AG64" s="27"/>
      <c r="AH64" s="27"/>
      <c r="AI64" s="27"/>
      <c r="AJ64" s="27"/>
      <c r="AK64" s="27"/>
      <c r="AL64" s="27"/>
      <c r="AM64" s="27"/>
      <c r="AN64" s="27"/>
      <c r="AO64" s="27"/>
      <c r="AP64" s="41"/>
      <c r="AQ64" s="27"/>
      <c r="AR64" s="27"/>
      <c r="AS64" s="27"/>
      <c r="AT64" s="27"/>
      <c r="AU64" s="27"/>
      <c r="AV64" s="27"/>
      <c r="AW64" s="27"/>
      <c r="AX64" s="29"/>
    </row>
    <row r="65" spans="1:50" ht="14.25">
      <c r="A65" s="29"/>
      <c r="B65" s="27"/>
      <c r="C65" s="27" t="str">
        <f>IF(BasisLastschrift=1,"Meine/unsere","Unsere")&amp;" Bankverbindung lautet:"</f>
        <v>Meine/unsere Bankverbindung lautet:</v>
      </c>
      <c r="D65" s="27"/>
      <c r="E65" s="45"/>
      <c r="F65" s="27"/>
      <c r="G65" s="27"/>
      <c r="H65" s="27"/>
      <c r="I65" s="27"/>
      <c r="J65" s="27"/>
      <c r="K65" s="27"/>
      <c r="L65" s="27"/>
      <c r="M65" s="27"/>
      <c r="N65" s="27"/>
      <c r="O65" s="27"/>
      <c r="P65" s="27"/>
      <c r="Q65" s="27"/>
      <c r="R65" s="27"/>
      <c r="S65" s="27"/>
      <c r="T65" s="27"/>
      <c r="U65" s="27"/>
      <c r="V65" s="27"/>
      <c r="W65" s="27"/>
      <c r="X65" s="27"/>
      <c r="Y65" s="27"/>
      <c r="Z65" s="27"/>
      <c r="AA65" s="41"/>
      <c r="AB65" s="41"/>
      <c r="AC65" s="27"/>
      <c r="AD65" s="27"/>
      <c r="AE65" s="27"/>
      <c r="AF65" s="27"/>
      <c r="AG65" s="27"/>
      <c r="AH65" s="27"/>
      <c r="AI65" s="27"/>
      <c r="AJ65" s="27"/>
      <c r="AK65" s="27"/>
      <c r="AL65" s="27"/>
      <c r="AM65" s="27"/>
      <c r="AN65" s="27"/>
      <c r="AO65" s="27"/>
      <c r="AP65" s="41"/>
      <c r="AQ65" s="27"/>
      <c r="AR65" s="27"/>
      <c r="AS65" s="27"/>
      <c r="AT65" s="27"/>
      <c r="AU65" s="27"/>
      <c r="AV65" s="27"/>
      <c r="AW65" s="27"/>
      <c r="AX65" s="29"/>
    </row>
    <row r="66" spans="1:50" ht="14.25">
      <c r="A66" s="29"/>
      <c r="B66" s="27"/>
      <c r="C66" s="27"/>
      <c r="D66" s="27"/>
      <c r="E66" s="45"/>
      <c r="F66" s="27"/>
      <c r="G66" s="27"/>
      <c r="H66" s="27"/>
      <c r="I66" s="27"/>
      <c r="J66" s="27"/>
      <c r="K66" s="27"/>
      <c r="L66" s="27"/>
      <c r="M66" s="27"/>
      <c r="N66" s="27"/>
      <c r="O66" s="27"/>
      <c r="P66" s="27"/>
      <c r="Q66" s="27"/>
      <c r="R66" s="27"/>
      <c r="S66" s="27"/>
      <c r="T66" s="27"/>
      <c r="U66" s="27"/>
      <c r="V66" s="27"/>
      <c r="W66" s="27"/>
      <c r="X66" s="27"/>
      <c r="Y66" s="27"/>
      <c r="Z66" s="27"/>
      <c r="AA66" s="41"/>
      <c r="AB66" s="41"/>
      <c r="AC66" s="27"/>
      <c r="AD66" s="27"/>
      <c r="AE66" s="27"/>
      <c r="AF66" s="27"/>
      <c r="AG66" s="27"/>
      <c r="AH66" s="27"/>
      <c r="AI66" s="27"/>
      <c r="AJ66" s="27"/>
      <c r="AK66" s="27"/>
      <c r="AL66" s="27"/>
      <c r="AM66" s="27"/>
      <c r="AN66" s="27"/>
      <c r="AO66" s="27"/>
      <c r="AP66" s="41"/>
      <c r="AQ66" s="27"/>
      <c r="AR66" s="27"/>
      <c r="AS66" s="27"/>
      <c r="AT66" s="27"/>
      <c r="AU66" s="27"/>
      <c r="AV66" s="27"/>
      <c r="AW66" s="27"/>
      <c r="AX66" s="29"/>
    </row>
    <row r="67" spans="1:50" ht="12.75">
      <c r="A67" s="29"/>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9"/>
    </row>
    <row r="68" spans="1:50" ht="3" customHeight="1">
      <c r="A68" s="29"/>
      <c r="B68" s="27"/>
      <c r="C68" s="27"/>
      <c r="D68" s="27"/>
      <c r="E68" s="49"/>
      <c r="F68" s="42"/>
      <c r="G68" s="42"/>
      <c r="H68" s="42"/>
      <c r="I68" s="42"/>
      <c r="J68" s="42"/>
      <c r="K68" s="42"/>
      <c r="L68" s="42"/>
      <c r="M68" s="42"/>
      <c r="N68" s="42"/>
      <c r="O68" s="42"/>
      <c r="P68" s="42"/>
      <c r="Q68" s="42"/>
      <c r="R68" s="42"/>
      <c r="S68" s="42"/>
      <c r="T68" s="42"/>
      <c r="U68" s="42"/>
      <c r="V68" s="42"/>
      <c r="W68" s="42"/>
      <c r="X68" s="42"/>
      <c r="Y68" s="42"/>
      <c r="Z68" s="42"/>
      <c r="AA68" s="42"/>
      <c r="AB68" s="42"/>
      <c r="AC68" s="42"/>
      <c r="AD68" s="46"/>
      <c r="AE68" s="27"/>
      <c r="AF68" s="27"/>
      <c r="AG68" s="27"/>
      <c r="AH68" s="27"/>
      <c r="AI68" s="27"/>
      <c r="AJ68" s="27"/>
      <c r="AK68" s="27"/>
      <c r="AL68" s="27"/>
      <c r="AM68" s="27"/>
      <c r="AN68" s="27"/>
      <c r="AO68" s="27"/>
      <c r="AP68" s="27"/>
      <c r="AQ68" s="27"/>
      <c r="AR68" s="27"/>
      <c r="AS68" s="27"/>
      <c r="AT68" s="27"/>
      <c r="AU68" s="27"/>
      <c r="AV68" s="27"/>
      <c r="AW68" s="27"/>
      <c r="AX68" s="29"/>
    </row>
    <row r="69" spans="1:50" ht="8.25" customHeight="1">
      <c r="A69" s="29"/>
      <c r="B69" s="31"/>
      <c r="C69" s="31"/>
      <c r="D69" s="31"/>
      <c r="E69" s="79" t="s">
        <v>116</v>
      </c>
      <c r="F69" s="80"/>
      <c r="G69" s="80"/>
      <c r="H69" s="80"/>
      <c r="I69" s="36"/>
      <c r="J69" s="36"/>
      <c r="K69" s="36"/>
      <c r="L69" s="36"/>
      <c r="M69" s="36"/>
      <c r="N69" s="36"/>
      <c r="O69" s="36"/>
      <c r="P69" s="36"/>
      <c r="Q69" s="50"/>
      <c r="R69" s="50"/>
      <c r="S69" s="50"/>
      <c r="T69" s="80" t="s">
        <v>1</v>
      </c>
      <c r="U69" s="80"/>
      <c r="V69" s="80"/>
      <c r="W69" s="80"/>
      <c r="X69" s="80"/>
      <c r="Y69" s="80"/>
      <c r="Z69" s="36"/>
      <c r="AA69" s="36"/>
      <c r="AB69" s="36"/>
      <c r="AC69" s="36"/>
      <c r="AD69" s="48"/>
      <c r="AE69" s="27"/>
      <c r="AF69" s="27"/>
      <c r="AG69" s="27"/>
      <c r="AH69" s="27"/>
      <c r="AI69" s="31"/>
      <c r="AJ69" s="31"/>
      <c r="AK69" s="31"/>
      <c r="AL69" s="31"/>
      <c r="AM69" s="31"/>
      <c r="AN69" s="31"/>
      <c r="AO69" s="31"/>
      <c r="AP69" s="31"/>
      <c r="AQ69" s="27"/>
      <c r="AR69" s="27"/>
      <c r="AS69" s="27"/>
      <c r="AT69" s="27"/>
      <c r="AU69" s="27"/>
      <c r="AV69" s="27"/>
      <c r="AW69" s="27"/>
      <c r="AX69" s="29"/>
    </row>
    <row r="70" spans="1:50" ht="12.75" customHeight="1">
      <c r="A70" s="29"/>
      <c r="B70" s="31"/>
      <c r="C70" s="31"/>
      <c r="D70" s="31"/>
      <c r="E70" s="69" t="s">
        <v>19</v>
      </c>
      <c r="F70" s="70"/>
      <c r="G70" s="70"/>
      <c r="H70" s="70"/>
      <c r="I70" s="70"/>
      <c r="J70" s="70"/>
      <c r="K70" s="70"/>
      <c r="L70" s="70"/>
      <c r="M70" s="70"/>
      <c r="N70" s="70"/>
      <c r="O70" s="36"/>
      <c r="P70" s="36"/>
      <c r="Q70" s="51"/>
      <c r="R70" s="51"/>
      <c r="S70" s="51"/>
      <c r="T70" s="73"/>
      <c r="U70" s="73"/>
      <c r="V70" s="73"/>
      <c r="W70" s="73"/>
      <c r="X70" s="73"/>
      <c r="Y70" s="73"/>
      <c r="Z70" s="73"/>
      <c r="AA70" s="36"/>
      <c r="AB70" s="36"/>
      <c r="AC70" s="36"/>
      <c r="AD70" s="48"/>
      <c r="AE70" s="27"/>
      <c r="AF70" s="27"/>
      <c r="AG70" s="27"/>
      <c r="AH70" s="27"/>
      <c r="AI70" s="31"/>
      <c r="AJ70" s="31"/>
      <c r="AK70" s="31"/>
      <c r="AL70" s="31"/>
      <c r="AM70" s="31"/>
      <c r="AN70" s="31"/>
      <c r="AO70" s="31"/>
      <c r="AP70" s="31"/>
      <c r="AQ70" s="27"/>
      <c r="AR70" s="27"/>
      <c r="AS70" s="27"/>
      <c r="AT70" s="27"/>
      <c r="AU70" s="27"/>
      <c r="AV70" s="27"/>
      <c r="AW70" s="27"/>
      <c r="AX70" s="29"/>
    </row>
    <row r="71" spans="1:50" ht="8.25" customHeight="1">
      <c r="A71" s="29"/>
      <c r="B71" s="31"/>
      <c r="C71" s="31"/>
      <c r="D71" s="31"/>
      <c r="E71" s="47"/>
      <c r="F71" s="36"/>
      <c r="G71" s="36"/>
      <c r="H71" s="36"/>
      <c r="I71" s="36"/>
      <c r="J71" s="36"/>
      <c r="K71" s="36"/>
      <c r="L71" s="36"/>
      <c r="M71" s="36"/>
      <c r="N71" s="36"/>
      <c r="O71" s="36"/>
      <c r="P71" s="36"/>
      <c r="Q71" s="36"/>
      <c r="R71" s="36"/>
      <c r="S71" s="36"/>
      <c r="T71" s="36"/>
      <c r="U71" s="36"/>
      <c r="V71" s="36"/>
      <c r="W71" s="36"/>
      <c r="X71" s="36"/>
      <c r="Y71" s="36"/>
      <c r="Z71" s="36"/>
      <c r="AA71" s="36"/>
      <c r="AB71" s="36"/>
      <c r="AC71" s="36"/>
      <c r="AD71" s="48"/>
      <c r="AE71" s="27"/>
      <c r="AF71" s="27"/>
      <c r="AG71" s="27"/>
      <c r="AH71" s="27"/>
      <c r="AI71" s="31"/>
      <c r="AJ71" s="31"/>
      <c r="AK71" s="31"/>
      <c r="AL71" s="31"/>
      <c r="AM71" s="31"/>
      <c r="AN71" s="31"/>
      <c r="AO71" s="31"/>
      <c r="AP71" s="31"/>
      <c r="AQ71" s="27"/>
      <c r="AR71" s="27"/>
      <c r="AS71" s="27"/>
      <c r="AT71" s="27"/>
      <c r="AU71" s="27"/>
      <c r="AV71" s="27"/>
      <c r="AW71" s="27"/>
      <c r="AX71" s="29"/>
    </row>
    <row r="72" spans="1:50" ht="8.25" customHeight="1">
      <c r="A72" s="29"/>
      <c r="B72" s="31"/>
      <c r="C72" s="31"/>
      <c r="D72" s="31"/>
      <c r="E72" s="79" t="s">
        <v>117</v>
      </c>
      <c r="F72" s="80"/>
      <c r="G72" s="36"/>
      <c r="H72" s="36"/>
      <c r="I72" s="36"/>
      <c r="J72" s="36"/>
      <c r="K72" s="36"/>
      <c r="L72" s="36"/>
      <c r="M72" s="36"/>
      <c r="N72" s="36"/>
      <c r="O72" s="36"/>
      <c r="P72" s="36"/>
      <c r="Q72" s="50"/>
      <c r="R72" s="50"/>
      <c r="S72" s="36"/>
      <c r="T72" s="80" t="s">
        <v>118</v>
      </c>
      <c r="U72" s="80"/>
      <c r="V72" s="36"/>
      <c r="W72" s="36"/>
      <c r="X72" s="36"/>
      <c r="Y72" s="36"/>
      <c r="Z72" s="36"/>
      <c r="AA72" s="36"/>
      <c r="AB72" s="36"/>
      <c r="AC72" s="36"/>
      <c r="AD72" s="48"/>
      <c r="AE72" s="27"/>
      <c r="AF72" s="27"/>
      <c r="AG72" s="27"/>
      <c r="AH72" s="27"/>
      <c r="AI72" s="31"/>
      <c r="AJ72" s="31"/>
      <c r="AK72" s="31"/>
      <c r="AL72" s="31"/>
      <c r="AM72" s="31"/>
      <c r="AN72" s="31"/>
      <c r="AO72" s="31"/>
      <c r="AP72" s="31"/>
      <c r="AQ72" s="27"/>
      <c r="AR72" s="27"/>
      <c r="AS72" s="27"/>
      <c r="AT72" s="27"/>
      <c r="AU72" s="27"/>
      <c r="AV72" s="27"/>
      <c r="AW72" s="27"/>
      <c r="AX72" s="29"/>
    </row>
    <row r="73" spans="1:50" ht="12.75" customHeight="1">
      <c r="A73" s="29"/>
      <c r="B73" s="31"/>
      <c r="C73" s="31"/>
      <c r="D73" s="31"/>
      <c r="E73" s="72"/>
      <c r="F73" s="73"/>
      <c r="G73" s="73"/>
      <c r="H73" s="73"/>
      <c r="I73" s="73"/>
      <c r="J73" s="73"/>
      <c r="K73" s="73"/>
      <c r="L73" s="73"/>
      <c r="M73" s="73"/>
      <c r="N73" s="73"/>
      <c r="O73" s="73"/>
      <c r="P73" s="73"/>
      <c r="Q73" s="73"/>
      <c r="R73" s="73"/>
      <c r="S73" s="36"/>
      <c r="T73" s="73"/>
      <c r="U73" s="73"/>
      <c r="V73" s="73"/>
      <c r="W73" s="73"/>
      <c r="X73" s="73"/>
      <c r="Y73" s="73"/>
      <c r="Z73" s="73"/>
      <c r="AA73" s="73"/>
      <c r="AB73" s="36"/>
      <c r="AC73" s="36"/>
      <c r="AD73" s="48"/>
      <c r="AE73" s="27"/>
      <c r="AF73" s="27"/>
      <c r="AG73" s="27"/>
      <c r="AH73" s="27"/>
      <c r="AI73" s="31"/>
      <c r="AJ73" s="31"/>
      <c r="AK73" s="31"/>
      <c r="AL73" s="31"/>
      <c r="AM73" s="31"/>
      <c r="AN73" s="31"/>
      <c r="AO73" s="31"/>
      <c r="AP73" s="31"/>
      <c r="AQ73" s="27"/>
      <c r="AR73" s="27"/>
      <c r="AS73" s="27"/>
      <c r="AT73" s="27"/>
      <c r="AU73" s="27"/>
      <c r="AV73" s="27"/>
      <c r="AW73" s="27"/>
      <c r="AX73" s="29"/>
    </row>
    <row r="74" spans="1:50" ht="8.25" customHeight="1">
      <c r="A74" s="29"/>
      <c r="B74" s="31"/>
      <c r="C74" s="31"/>
      <c r="D74" s="31"/>
      <c r="E74" s="47"/>
      <c r="F74" s="36"/>
      <c r="G74" s="36"/>
      <c r="H74" s="36"/>
      <c r="I74" s="36"/>
      <c r="J74" s="36"/>
      <c r="K74" s="36"/>
      <c r="L74" s="36"/>
      <c r="M74" s="36"/>
      <c r="N74" s="36"/>
      <c r="O74" s="36"/>
      <c r="P74" s="36"/>
      <c r="Q74" s="36"/>
      <c r="R74" s="36"/>
      <c r="S74" s="36"/>
      <c r="T74" s="36"/>
      <c r="U74" s="36"/>
      <c r="V74" s="36"/>
      <c r="W74" s="36"/>
      <c r="X74" s="36"/>
      <c r="Y74" s="36"/>
      <c r="Z74" s="36"/>
      <c r="AA74" s="36"/>
      <c r="AB74" s="36"/>
      <c r="AC74" s="36"/>
      <c r="AD74" s="48"/>
      <c r="AE74" s="27"/>
      <c r="AF74" s="27"/>
      <c r="AG74" s="27"/>
      <c r="AH74" s="27"/>
      <c r="AI74" s="31"/>
      <c r="AJ74" s="31"/>
      <c r="AK74" s="31"/>
      <c r="AL74" s="31"/>
      <c r="AM74" s="31"/>
      <c r="AN74" s="31"/>
      <c r="AO74" s="31"/>
      <c r="AP74" s="31"/>
      <c r="AQ74" s="27"/>
      <c r="AR74" s="27"/>
      <c r="AS74" s="27"/>
      <c r="AT74" s="27"/>
      <c r="AU74" s="27"/>
      <c r="AV74" s="27"/>
      <c r="AW74" s="27"/>
      <c r="AX74" s="29"/>
    </row>
    <row r="75" spans="1:50" ht="8.25" customHeight="1">
      <c r="A75" s="29"/>
      <c r="B75" s="31"/>
      <c r="C75" s="31"/>
      <c r="D75" s="31"/>
      <c r="E75" s="47" t="s">
        <v>2</v>
      </c>
      <c r="F75" s="36"/>
      <c r="G75" s="36"/>
      <c r="H75" s="36"/>
      <c r="I75" s="36"/>
      <c r="J75" s="36"/>
      <c r="K75" s="36"/>
      <c r="L75" s="36"/>
      <c r="M75" s="36"/>
      <c r="N75" s="36"/>
      <c r="O75" s="36"/>
      <c r="P75" s="36"/>
      <c r="Q75" s="36"/>
      <c r="R75" s="36"/>
      <c r="S75" s="36"/>
      <c r="T75" s="36"/>
      <c r="U75" s="36"/>
      <c r="V75" s="36"/>
      <c r="W75" s="36"/>
      <c r="X75" s="36"/>
      <c r="Y75" s="36"/>
      <c r="Z75" s="36"/>
      <c r="AA75" s="36"/>
      <c r="AB75" s="36"/>
      <c r="AC75" s="36"/>
      <c r="AD75" s="48"/>
      <c r="AE75" s="27"/>
      <c r="AF75" s="27"/>
      <c r="AG75" s="27"/>
      <c r="AH75" s="27"/>
      <c r="AI75" s="31"/>
      <c r="AJ75" s="31"/>
      <c r="AK75" s="31"/>
      <c r="AL75" s="31"/>
      <c r="AM75" s="31"/>
      <c r="AN75" s="31"/>
      <c r="AO75" s="31"/>
      <c r="AP75" s="31"/>
      <c r="AQ75" s="27"/>
      <c r="AR75" s="27"/>
      <c r="AS75" s="27"/>
      <c r="AT75" s="27"/>
      <c r="AU75" s="27"/>
      <c r="AV75" s="27"/>
      <c r="AW75" s="27"/>
      <c r="AX75" s="29"/>
    </row>
    <row r="76" spans="1:50" ht="12.75" customHeight="1">
      <c r="A76" s="29"/>
      <c r="B76" s="31"/>
      <c r="C76" s="31"/>
      <c r="D76" s="31"/>
      <c r="E76" s="69" t="s">
        <v>19</v>
      </c>
      <c r="F76" s="70"/>
      <c r="G76" s="70"/>
      <c r="H76" s="70"/>
      <c r="I76" s="70"/>
      <c r="J76" s="70"/>
      <c r="K76" s="70"/>
      <c r="L76" s="70"/>
      <c r="M76" s="70"/>
      <c r="N76" s="70"/>
      <c r="O76" s="70"/>
      <c r="P76" s="70"/>
      <c r="Q76" s="70"/>
      <c r="R76" s="70"/>
      <c r="S76" s="70"/>
      <c r="T76" s="70"/>
      <c r="U76" s="70"/>
      <c r="V76" s="70"/>
      <c r="W76" s="70"/>
      <c r="X76" s="70"/>
      <c r="Y76" s="70"/>
      <c r="Z76" s="70"/>
      <c r="AA76" s="70"/>
      <c r="AB76" s="70"/>
      <c r="AC76" s="70"/>
      <c r="AD76" s="71"/>
      <c r="AE76" s="27"/>
      <c r="AF76" s="27"/>
      <c r="AG76" s="27"/>
      <c r="AH76" s="27"/>
      <c r="AI76" s="31"/>
      <c r="AJ76" s="31"/>
      <c r="AK76" s="31"/>
      <c r="AL76" s="31"/>
      <c r="AM76" s="31"/>
      <c r="AN76" s="31"/>
      <c r="AO76" s="31"/>
      <c r="AP76" s="31"/>
      <c r="AQ76" s="27"/>
      <c r="AR76" s="27"/>
      <c r="AS76" s="27"/>
      <c r="AT76" s="27"/>
      <c r="AU76" s="27"/>
      <c r="AV76" s="27"/>
      <c r="AW76" s="27"/>
      <c r="AX76" s="29"/>
    </row>
    <row r="77" spans="1:50" ht="7.5" customHeight="1">
      <c r="A77" s="29"/>
      <c r="B77" s="31"/>
      <c r="C77" s="31"/>
      <c r="D77" s="31"/>
      <c r="E77" s="49"/>
      <c r="F77" s="42"/>
      <c r="G77" s="42"/>
      <c r="H77" s="42"/>
      <c r="I77" s="42"/>
      <c r="J77" s="42"/>
      <c r="K77" s="42"/>
      <c r="L77" s="42"/>
      <c r="M77" s="42"/>
      <c r="N77" s="42"/>
      <c r="O77" s="42"/>
      <c r="P77" s="42"/>
      <c r="Q77" s="42"/>
      <c r="R77" s="42"/>
      <c r="S77" s="42"/>
      <c r="T77" s="42"/>
      <c r="U77" s="42"/>
      <c r="V77" s="42"/>
      <c r="W77" s="42"/>
      <c r="X77" s="42"/>
      <c r="Y77" s="42"/>
      <c r="Z77" s="42"/>
      <c r="AA77" s="42"/>
      <c r="AB77" s="42"/>
      <c r="AC77" s="42"/>
      <c r="AD77" s="46"/>
      <c r="AE77" s="27"/>
      <c r="AF77" s="27"/>
      <c r="AG77" s="27"/>
      <c r="AH77" s="27"/>
      <c r="AI77" s="31"/>
      <c r="AJ77" s="31"/>
      <c r="AK77" s="31"/>
      <c r="AL77" s="31"/>
      <c r="AM77" s="31"/>
      <c r="AN77" s="31"/>
      <c r="AO77" s="31"/>
      <c r="AP77" s="31"/>
      <c r="AQ77" s="27"/>
      <c r="AR77" s="27"/>
      <c r="AS77" s="27"/>
      <c r="AT77" s="27"/>
      <c r="AU77" s="27"/>
      <c r="AV77" s="27"/>
      <c r="AW77" s="27"/>
      <c r="AX77" s="29"/>
    </row>
    <row r="78" spans="1:50" ht="8.25" customHeight="1">
      <c r="A78" s="29"/>
      <c r="B78" s="31"/>
      <c r="C78" s="31"/>
      <c r="D78" s="31"/>
      <c r="E78" s="47" t="s">
        <v>3</v>
      </c>
      <c r="F78" s="36"/>
      <c r="G78" s="36"/>
      <c r="H78" s="36"/>
      <c r="I78" s="36"/>
      <c r="J78" s="36"/>
      <c r="K78" s="36"/>
      <c r="L78" s="36"/>
      <c r="M78" s="36"/>
      <c r="N78" s="36"/>
      <c r="O78" s="36"/>
      <c r="P78" s="36"/>
      <c r="Q78" s="36"/>
      <c r="R78" s="36"/>
      <c r="S78" s="36"/>
      <c r="T78" s="36"/>
      <c r="U78" s="36"/>
      <c r="V78" s="36"/>
      <c r="W78" s="36"/>
      <c r="X78" s="36"/>
      <c r="Y78" s="36"/>
      <c r="Z78" s="36"/>
      <c r="AA78" s="36"/>
      <c r="AB78" s="36"/>
      <c r="AC78" s="36"/>
      <c r="AD78" s="48"/>
      <c r="AE78" s="27"/>
      <c r="AF78" s="27"/>
      <c r="AG78" s="27"/>
      <c r="AH78" s="27"/>
      <c r="AI78" s="31"/>
      <c r="AJ78" s="31"/>
      <c r="AK78" s="31"/>
      <c r="AL78" s="31"/>
      <c r="AM78" s="31"/>
      <c r="AN78" s="31"/>
      <c r="AO78" s="31"/>
      <c r="AP78" s="31"/>
      <c r="AQ78" s="27"/>
      <c r="AR78" s="27"/>
      <c r="AS78" s="27"/>
      <c r="AT78" s="27"/>
      <c r="AU78" s="27"/>
      <c r="AV78" s="27"/>
      <c r="AW78" s="27"/>
      <c r="AX78" s="29"/>
    </row>
    <row r="79" spans="1:50" ht="12.75" customHeight="1">
      <c r="A79" s="29"/>
      <c r="B79" s="31"/>
      <c r="C79" s="31"/>
      <c r="D79" s="31"/>
      <c r="E79" s="69" t="s">
        <v>19</v>
      </c>
      <c r="F79" s="70"/>
      <c r="G79" s="70"/>
      <c r="H79" s="70"/>
      <c r="I79" s="70"/>
      <c r="J79" s="70"/>
      <c r="K79" s="70"/>
      <c r="L79" s="70"/>
      <c r="M79" s="70"/>
      <c r="N79" s="70"/>
      <c r="O79" s="70"/>
      <c r="P79" s="70"/>
      <c r="Q79" s="70"/>
      <c r="R79" s="70"/>
      <c r="S79" s="70"/>
      <c r="T79" s="70"/>
      <c r="U79" s="70"/>
      <c r="V79" s="70"/>
      <c r="W79" s="70"/>
      <c r="X79" s="70"/>
      <c r="Y79" s="70"/>
      <c r="Z79" s="70"/>
      <c r="AA79" s="70"/>
      <c r="AB79" s="70"/>
      <c r="AC79" s="70"/>
      <c r="AD79" s="71"/>
      <c r="AE79" s="27"/>
      <c r="AF79" s="27"/>
      <c r="AG79" s="27"/>
      <c r="AH79" s="27"/>
      <c r="AI79" s="31"/>
      <c r="AJ79" s="31"/>
      <c r="AK79" s="31"/>
      <c r="AL79" s="31"/>
      <c r="AM79" s="31"/>
      <c r="AN79" s="31"/>
      <c r="AO79" s="31"/>
      <c r="AP79" s="31"/>
      <c r="AQ79" s="27"/>
      <c r="AR79" s="27"/>
      <c r="AS79" s="27"/>
      <c r="AT79" s="27"/>
      <c r="AU79" s="27"/>
      <c r="AV79" s="27"/>
      <c r="AW79" s="27"/>
      <c r="AX79" s="29"/>
    </row>
    <row r="80" spans="1:50" ht="7.5" customHeight="1">
      <c r="A80" s="29"/>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31"/>
      <c r="AJ80" s="31"/>
      <c r="AK80" s="31"/>
      <c r="AL80" s="31"/>
      <c r="AM80" s="31"/>
      <c r="AN80" s="31"/>
      <c r="AO80" s="31"/>
      <c r="AP80" s="31"/>
      <c r="AQ80" s="27"/>
      <c r="AR80" s="27"/>
      <c r="AS80" s="27"/>
      <c r="AT80" s="27"/>
      <c r="AU80" s="27"/>
      <c r="AV80" s="27"/>
      <c r="AW80" s="27"/>
      <c r="AX80" s="29"/>
    </row>
    <row r="81" spans="1:50" ht="7.5" customHeight="1">
      <c r="A81" s="29"/>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31"/>
      <c r="AJ81" s="31"/>
      <c r="AK81" s="31"/>
      <c r="AL81" s="31"/>
      <c r="AM81" s="31"/>
      <c r="AN81" s="31"/>
      <c r="AO81" s="31"/>
      <c r="AP81" s="31"/>
      <c r="AQ81" s="27"/>
      <c r="AR81" s="27"/>
      <c r="AS81" s="27"/>
      <c r="AT81" s="27"/>
      <c r="AU81" s="27"/>
      <c r="AV81" s="27"/>
      <c r="AW81" s="27"/>
      <c r="AX81" s="29"/>
    </row>
    <row r="82" spans="1:50" ht="11.25" customHeight="1">
      <c r="A82" s="29"/>
      <c r="B82" s="27"/>
      <c r="C82" s="27" t="s">
        <v>14</v>
      </c>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31"/>
      <c r="AJ82" s="31"/>
      <c r="AK82" s="31"/>
      <c r="AL82" s="31"/>
      <c r="AM82" s="31"/>
      <c r="AN82" s="31"/>
      <c r="AO82" s="31"/>
      <c r="AP82" s="31"/>
      <c r="AQ82" s="27"/>
      <c r="AR82" s="27"/>
      <c r="AS82" s="27"/>
      <c r="AT82" s="27"/>
      <c r="AU82" s="27"/>
      <c r="AV82" s="27"/>
      <c r="AW82" s="27"/>
      <c r="AX82" s="29"/>
    </row>
    <row r="83" spans="1:50" ht="12.75">
      <c r="A83" s="29"/>
      <c r="B83" s="27"/>
      <c r="C83" s="27" t="s">
        <v>15</v>
      </c>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31"/>
      <c r="AJ83" s="31"/>
      <c r="AK83" s="31"/>
      <c r="AL83" s="31"/>
      <c r="AM83" s="31"/>
      <c r="AN83" s="31"/>
      <c r="AO83" s="31"/>
      <c r="AP83" s="31"/>
      <c r="AQ83" s="27"/>
      <c r="AR83" s="27"/>
      <c r="AS83" s="27"/>
      <c r="AT83" s="27"/>
      <c r="AU83" s="27"/>
      <c r="AV83" s="27"/>
      <c r="AW83" s="27"/>
      <c r="AX83" s="29"/>
    </row>
    <row r="84" spans="1:50" ht="8.25" customHeight="1">
      <c r="A84" s="29"/>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31"/>
      <c r="AJ84" s="31"/>
      <c r="AK84" s="31"/>
      <c r="AL84" s="31"/>
      <c r="AM84" s="31"/>
      <c r="AN84" s="31"/>
      <c r="AO84" s="31"/>
      <c r="AP84" s="31"/>
      <c r="AQ84" s="27"/>
      <c r="AR84" s="27"/>
      <c r="AS84" s="27"/>
      <c r="AT84" s="27"/>
      <c r="AU84" s="27"/>
      <c r="AV84" s="27"/>
      <c r="AW84" s="27"/>
      <c r="AX84" s="29"/>
    </row>
    <row r="85" spans="1:50" ht="12.75">
      <c r="A85" s="29"/>
      <c r="B85" s="27"/>
      <c r="C85" s="61" t="str">
        <f>IF(BasisLastschrift=1,"Vor dem ersten Einzug einer SEPA-Basislastschrift wird mich/uns "&amp;B_KDBezeichnung&amp;" über den Einzug in dieser Verfahrensart unterrichten.","")</f>
        <v>Vor dem ersten Einzug einer SEPA-Basislastschrift wird mich/uns Zoeftig &amp; Zoeftig Steuerberater über den Einzug in dieser Verfahrensart unterrichten.</v>
      </c>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27"/>
      <c r="AT85" s="27"/>
      <c r="AU85" s="27"/>
      <c r="AV85" s="27"/>
      <c r="AW85" s="27"/>
      <c r="AX85" s="29"/>
    </row>
    <row r="86" spans="1:50" ht="12.75">
      <c r="A86" s="29"/>
      <c r="B86" s="27"/>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27"/>
      <c r="AT86" s="27"/>
      <c r="AU86" s="27"/>
      <c r="AV86" s="27"/>
      <c r="AW86" s="27"/>
      <c r="AX86" s="29"/>
    </row>
    <row r="87" spans="1:50" ht="12.75">
      <c r="A87" s="29"/>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29"/>
    </row>
    <row r="88" spans="1:50" ht="12.75">
      <c r="A88" s="29"/>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29"/>
    </row>
    <row r="89" spans="1:50" ht="12.75">
      <c r="A89" s="29"/>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9"/>
    </row>
    <row r="90" spans="1:50" ht="13.5" customHeight="1">
      <c r="A90" s="29"/>
      <c r="B90" s="36"/>
      <c r="C90" s="68"/>
      <c r="D90" s="68"/>
      <c r="E90" s="68"/>
      <c r="F90" s="68"/>
      <c r="G90" s="68"/>
      <c r="H90" s="68"/>
      <c r="I90" s="68"/>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36"/>
      <c r="AX90" s="29"/>
    </row>
    <row r="91" spans="1:50" ht="12.75">
      <c r="A91" s="29"/>
      <c r="B91" s="37"/>
      <c r="C91" s="43" t="s">
        <v>4</v>
      </c>
      <c r="D91" s="43"/>
      <c r="E91" s="43"/>
      <c r="F91" s="43"/>
      <c r="G91" s="43"/>
      <c r="H91" s="43"/>
      <c r="I91" s="42"/>
      <c r="J91" s="42"/>
      <c r="K91" s="42"/>
      <c r="L91" s="42"/>
      <c r="M91" s="42" t="str">
        <f>IF(BasisLastschrift=1,"Steuerpflichtiger","Unterschrift(en)")</f>
        <v>Steuerpflichtiger</v>
      </c>
      <c r="N91" s="42"/>
      <c r="O91" s="42"/>
      <c r="P91" s="42"/>
      <c r="Q91" s="42"/>
      <c r="R91" s="42"/>
      <c r="S91" s="42"/>
      <c r="T91" s="42"/>
      <c r="U91" s="42" t="str">
        <f>IF(BasisLastschrift=1,"Ehegatte","- unbedingt erforderlich -")</f>
        <v>Ehegatte</v>
      </c>
      <c r="V91" s="42"/>
      <c r="W91" s="42"/>
      <c r="X91" s="42"/>
      <c r="Y91" s="42"/>
      <c r="Z91" s="42"/>
      <c r="AA91" s="42"/>
      <c r="AB91" s="42"/>
      <c r="AC91" s="42"/>
      <c r="AD91" s="42"/>
      <c r="AE91" s="42" t="str">
        <f>IF(BasisLastschrift=1,"   ggf. abweichender Kontoinhaber","")</f>
        <v>   ggf. abweichender Kontoinhaber</v>
      </c>
      <c r="AF91" s="42"/>
      <c r="AG91" s="42"/>
      <c r="AH91" s="42"/>
      <c r="AI91" s="42"/>
      <c r="AJ91" s="42"/>
      <c r="AK91" s="42"/>
      <c r="AL91" s="42"/>
      <c r="AM91" s="42"/>
      <c r="AN91" s="42"/>
      <c r="AO91" s="42"/>
      <c r="AP91" s="42"/>
      <c r="AQ91" s="42"/>
      <c r="AR91" s="42"/>
      <c r="AS91" s="42"/>
      <c r="AT91" s="42"/>
      <c r="AU91" s="42"/>
      <c r="AV91" s="42"/>
      <c r="AW91" s="36"/>
      <c r="AX91" s="29"/>
    </row>
    <row r="92" spans="1:50" ht="18.75" customHeight="1">
      <c r="A92" s="29"/>
      <c r="B92" s="37"/>
      <c r="C92" s="75" t="str">
        <f>IF(BasisLastschrift=1,"Unterschrift(en)      - unbedingt erforderlich -","")</f>
        <v>Unterschrift(en)      - unbedingt erforderlich -</v>
      </c>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36"/>
      <c r="AV92" s="36"/>
      <c r="AW92" s="36"/>
      <c r="AX92" s="29"/>
    </row>
    <row r="93" spans="1:50" ht="12.75">
      <c r="A93" s="29"/>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9"/>
    </row>
    <row r="94" spans="1:50" ht="4.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row>
    <row r="95" ht="12.75" customHeight="1" hidden="1"/>
    <row r="96" ht="12.75" customHeight="1" hidden="1">
      <c r="AH96" s="2"/>
    </row>
    <row r="97" ht="12.75" customHeight="1" hidden="1"/>
    <row r="98" ht="12.75" customHeight="1" hidden="1">
      <c r="AH98" s="2"/>
    </row>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c r="C123" s="6"/>
    </row>
    <row r="124" ht="12.75" customHeight="1" hidden="1"/>
    <row r="125" ht="12.75" customHeight="1" hidden="1"/>
    <row r="126" ht="12.75" customHeight="1"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sheetData>
  <sheetProtection sheet="1" objects="1" scenarios="1" selectLockedCells="1"/>
  <mergeCells count="34">
    <mergeCell ref="C92:AT92"/>
    <mergeCell ref="C17:P17"/>
    <mergeCell ref="C19:J19"/>
    <mergeCell ref="E69:H69"/>
    <mergeCell ref="E72:F72"/>
    <mergeCell ref="T70:Z70"/>
    <mergeCell ref="T69:Y69"/>
    <mergeCell ref="T72:U72"/>
    <mergeCell ref="H51:AR53"/>
    <mergeCell ref="H54:AR56"/>
    <mergeCell ref="H57:AR59"/>
    <mergeCell ref="P61:AR62"/>
    <mergeCell ref="H60:O63"/>
    <mergeCell ref="C90:I90"/>
    <mergeCell ref="E76:AD76"/>
    <mergeCell ref="E70:N70"/>
    <mergeCell ref="E73:R73"/>
    <mergeCell ref="T73:AA73"/>
    <mergeCell ref="E79:AD79"/>
    <mergeCell ref="C85:AR86"/>
    <mergeCell ref="C25:AO25"/>
    <mergeCell ref="C8:W8"/>
    <mergeCell ref="C9:W9"/>
    <mergeCell ref="C11:W11"/>
    <mergeCell ref="K19:AB19"/>
    <mergeCell ref="Q17:AI17"/>
    <mergeCell ref="H48:AR50"/>
    <mergeCell ref="C26:AO26"/>
    <mergeCell ref="C27:AO27"/>
    <mergeCell ref="C29:AO29"/>
    <mergeCell ref="C32:AO32"/>
    <mergeCell ref="C34:AS35"/>
    <mergeCell ref="C43:AR46"/>
    <mergeCell ref="C39:AR42"/>
  </mergeCells>
  <printOptions horizontalCentered="1"/>
  <pageMargins left="0.3937007874015748" right="0.3937007874015748" top="0" bottom="0" header="0.5118110236220472" footer="0.5118110236220472"/>
  <pageSetup fitToHeight="0" fitToWidth="1" horizontalDpi="300" verticalDpi="300" orientation="portrait" paperSize="9" scale="96" r:id="rId3"/>
  <drawing r:id="rId2"/>
  <legacyDrawing r:id="rId1"/>
</worksheet>
</file>

<file path=xl/worksheets/sheet2.xml><?xml version="1.0" encoding="utf-8"?>
<worksheet xmlns="http://schemas.openxmlformats.org/spreadsheetml/2006/main" xmlns:r="http://schemas.openxmlformats.org/officeDocument/2006/relationships">
  <sheetPr codeName="Tabelle5"/>
  <dimension ref="A1:L2"/>
  <sheetViews>
    <sheetView zoomScalePageLayoutView="0" workbookViewId="0" topLeftCell="A1">
      <selection activeCell="E28" sqref="E28"/>
    </sheetView>
  </sheetViews>
  <sheetFormatPr defaultColWidth="11.421875" defaultRowHeight="12.75"/>
  <cols>
    <col min="1" max="1" width="10.421875" style="26" bestFit="1" customWidth="1"/>
    <col min="2" max="2" width="6.8515625" style="26" bestFit="1" customWidth="1"/>
    <col min="3" max="3" width="7.28125" style="26" bestFit="1" customWidth="1"/>
    <col min="4" max="4" width="8.28125" style="26" bestFit="1" customWidth="1"/>
    <col min="5" max="5" width="6.7109375" style="26" bestFit="1" customWidth="1"/>
    <col min="6" max="6" width="9.00390625" style="26" bestFit="1" customWidth="1"/>
    <col min="7" max="7" width="14.421875" style="26" bestFit="1" customWidth="1"/>
    <col min="8" max="8" width="15.421875" style="26" bestFit="1" customWidth="1"/>
    <col min="9" max="9" width="6.28125" style="26" bestFit="1" customWidth="1"/>
    <col min="10" max="10" width="20.7109375" style="26" customWidth="1"/>
    <col min="11" max="11" width="14.140625" style="26" bestFit="1" customWidth="1"/>
    <col min="12" max="12" width="6.7109375" style="26" bestFit="1" customWidth="1"/>
    <col min="13" max="16384" width="11.421875" style="26" customWidth="1"/>
  </cols>
  <sheetData>
    <row r="1" spans="1:12" ht="12.75">
      <c r="A1" s="24" t="s">
        <v>128</v>
      </c>
      <c r="B1" s="24" t="s">
        <v>129</v>
      </c>
      <c r="C1" s="24" t="s">
        <v>130</v>
      </c>
      <c r="D1" s="24" t="s">
        <v>131</v>
      </c>
      <c r="E1" s="24" t="s">
        <v>132</v>
      </c>
      <c r="F1" s="24" t="s">
        <v>133</v>
      </c>
      <c r="G1" s="24" t="s">
        <v>134</v>
      </c>
      <c r="H1" s="24" t="s">
        <v>135</v>
      </c>
      <c r="I1" s="24" t="s">
        <v>136</v>
      </c>
      <c r="J1" s="24" t="s">
        <v>137</v>
      </c>
      <c r="K1" s="24" t="s">
        <v>138</v>
      </c>
      <c r="L1" s="24" t="s">
        <v>139</v>
      </c>
    </row>
    <row r="2" spans="1:12" ht="12.75">
      <c r="A2" s="25" t="s">
        <v>140</v>
      </c>
      <c r="B2" s="25" t="s">
        <v>129</v>
      </c>
      <c r="C2" s="25"/>
      <c r="D2" s="25" t="s">
        <v>141</v>
      </c>
      <c r="E2" s="25" t="b">
        <v>1</v>
      </c>
      <c r="F2" s="25"/>
      <c r="G2" s="25"/>
      <c r="H2" s="25"/>
      <c r="I2" s="25">
        <v>1</v>
      </c>
      <c r="J2" s="25"/>
      <c r="K2" s="25" t="b">
        <v>1</v>
      </c>
      <c r="L2" s="25" t="b">
        <v>1</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R30"/>
  <sheetViews>
    <sheetView showGridLines="0" showRowColHeader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1.421875" defaultRowHeight="12.75"/>
  <cols>
    <col min="1" max="1" width="7.7109375" style="16" bestFit="1" customWidth="1"/>
    <col min="2" max="2" width="66.28125" style="16" customWidth="1"/>
    <col min="3" max="3" width="58.8515625" style="16" customWidth="1"/>
    <col min="4" max="4" width="3.7109375" style="16" customWidth="1"/>
    <col min="5" max="5" width="27.421875" style="16" bestFit="1" customWidth="1"/>
    <col min="6" max="6" width="50.7109375" style="16" customWidth="1"/>
    <col min="7" max="7" width="11.7109375" style="16" bestFit="1" customWidth="1"/>
    <col min="8" max="18" width="20.7109375" style="16" customWidth="1"/>
    <col min="19" max="16384" width="11.421875" style="16" customWidth="1"/>
  </cols>
  <sheetData>
    <row r="1" spans="1:18" ht="15" customHeight="1">
      <c r="A1" s="11" t="s">
        <v>16</v>
      </c>
      <c r="B1" s="11" t="s">
        <v>49</v>
      </c>
      <c r="C1" s="11" t="s">
        <v>50</v>
      </c>
      <c r="D1" s="11" t="s">
        <v>51</v>
      </c>
      <c r="E1" s="11" t="s">
        <v>47</v>
      </c>
      <c r="F1" s="11" t="s">
        <v>17</v>
      </c>
      <c r="G1" s="11" t="s">
        <v>52</v>
      </c>
      <c r="H1" s="11"/>
      <c r="I1" s="11" t="s">
        <v>85</v>
      </c>
      <c r="J1" s="11" t="s">
        <v>84</v>
      </c>
      <c r="K1" s="11" t="s">
        <v>83</v>
      </c>
      <c r="L1" s="11" t="s">
        <v>82</v>
      </c>
      <c r="M1" s="11" t="s">
        <v>81</v>
      </c>
      <c r="N1" s="11" t="s">
        <v>80</v>
      </c>
      <c r="O1" s="11" t="s">
        <v>79</v>
      </c>
      <c r="P1" s="11" t="s">
        <v>78</v>
      </c>
      <c r="Q1" s="11" t="s">
        <v>77</v>
      </c>
      <c r="R1" s="11" t="s">
        <v>76</v>
      </c>
    </row>
    <row r="2" spans="1:7" ht="12.75">
      <c r="A2" s="18" t="s">
        <v>18</v>
      </c>
      <c r="B2" s="19" t="s">
        <v>56</v>
      </c>
      <c r="C2" s="19" t="s">
        <v>56</v>
      </c>
      <c r="D2" s="19"/>
      <c r="E2" s="19" t="s">
        <v>7</v>
      </c>
      <c r="F2" s="20"/>
      <c r="G2" s="19"/>
    </row>
    <row r="3" spans="1:7" ht="12.75">
      <c r="A3" s="17" t="s">
        <v>18</v>
      </c>
      <c r="B3" s="10" t="s">
        <v>57</v>
      </c>
      <c r="C3" s="10" t="s">
        <v>43</v>
      </c>
      <c r="D3" s="10"/>
      <c r="E3" s="10" t="s">
        <v>53</v>
      </c>
      <c r="F3" s="14" t="s">
        <v>19</v>
      </c>
      <c r="G3" s="10"/>
    </row>
    <row r="4" spans="1:7" ht="12.75">
      <c r="A4" s="17" t="s">
        <v>18</v>
      </c>
      <c r="B4" s="10" t="s">
        <v>58</v>
      </c>
      <c r="C4" s="10" t="s">
        <v>43</v>
      </c>
      <c r="D4" s="10"/>
      <c r="E4" s="10" t="s">
        <v>44</v>
      </c>
      <c r="F4" s="14" t="s">
        <v>19</v>
      </c>
      <c r="G4" s="10"/>
    </row>
    <row r="5" spans="1:7" ht="12.75">
      <c r="A5" s="17" t="s">
        <v>18</v>
      </c>
      <c r="B5" s="10" t="s">
        <v>59</v>
      </c>
      <c r="C5" s="10" t="s">
        <v>60</v>
      </c>
      <c r="D5" s="10"/>
      <c r="E5" s="10" t="s">
        <v>45</v>
      </c>
      <c r="F5" s="14" t="s">
        <v>19</v>
      </c>
      <c r="G5" s="10"/>
    </row>
    <row r="6" spans="1:7" ht="12.75">
      <c r="A6" s="17" t="s">
        <v>18</v>
      </c>
      <c r="B6" s="10" t="s">
        <v>61</v>
      </c>
      <c r="C6" s="10" t="s">
        <v>62</v>
      </c>
      <c r="D6" s="10"/>
      <c r="E6" s="10" t="s">
        <v>0</v>
      </c>
      <c r="F6" s="14" t="s">
        <v>19</v>
      </c>
      <c r="G6" s="10"/>
    </row>
    <row r="7" spans="1:7" ht="12.75">
      <c r="A7" s="17" t="s">
        <v>18</v>
      </c>
      <c r="B7" s="10" t="s">
        <v>63</v>
      </c>
      <c r="C7" s="10" t="s">
        <v>64</v>
      </c>
      <c r="D7" s="10"/>
      <c r="E7" s="10" t="s">
        <v>5</v>
      </c>
      <c r="F7" s="14" t="s">
        <v>19</v>
      </c>
      <c r="G7" s="10"/>
    </row>
    <row r="8" spans="1:7" ht="12.75">
      <c r="A8" s="17" t="s">
        <v>18</v>
      </c>
      <c r="B8" s="10" t="s">
        <v>65</v>
      </c>
      <c r="C8" s="10" t="s">
        <v>66</v>
      </c>
      <c r="D8" s="10"/>
      <c r="E8" s="10" t="s">
        <v>6</v>
      </c>
      <c r="F8" s="14" t="s">
        <v>19</v>
      </c>
      <c r="G8" s="10"/>
    </row>
    <row r="9" spans="1:7" ht="12.75">
      <c r="A9" s="17" t="s">
        <v>18</v>
      </c>
      <c r="B9" s="10" t="s">
        <v>67</v>
      </c>
      <c r="C9" s="10" t="s">
        <v>68</v>
      </c>
      <c r="D9" s="10"/>
      <c r="E9" s="10" t="s">
        <v>20</v>
      </c>
      <c r="F9" s="14" t="s">
        <v>19</v>
      </c>
      <c r="G9" s="10"/>
    </row>
    <row r="10" spans="1:7" ht="12.75">
      <c r="A10" s="17" t="s">
        <v>18</v>
      </c>
      <c r="B10" s="10" t="s">
        <v>69</v>
      </c>
      <c r="C10" s="10" t="s">
        <v>70</v>
      </c>
      <c r="D10" s="10"/>
      <c r="E10" s="10" t="s">
        <v>21</v>
      </c>
      <c r="F10" s="14" t="s">
        <v>19</v>
      </c>
      <c r="G10" s="10"/>
    </row>
    <row r="11" spans="1:7" ht="12.75">
      <c r="A11" s="17" t="s">
        <v>18</v>
      </c>
      <c r="B11" s="10" t="s">
        <v>54</v>
      </c>
      <c r="C11" s="10" t="s">
        <v>99</v>
      </c>
      <c r="D11" s="10"/>
      <c r="E11" s="10" t="s">
        <v>55</v>
      </c>
      <c r="F11" s="14" t="s">
        <v>19</v>
      </c>
      <c r="G11" s="10"/>
    </row>
    <row r="12" spans="1:18" ht="12.75">
      <c r="A12" s="17" t="s">
        <v>18</v>
      </c>
      <c r="B12" s="10" t="s">
        <v>71</v>
      </c>
      <c r="C12" s="10" t="s">
        <v>86</v>
      </c>
      <c r="D12" s="10">
        <v>10</v>
      </c>
      <c r="E12" s="10" t="s">
        <v>10</v>
      </c>
      <c r="F12" s="14" t="s">
        <v>19</v>
      </c>
      <c r="G12" s="15">
        <v>0</v>
      </c>
      <c r="H12" s="14" t="s">
        <v>19</v>
      </c>
      <c r="I12" s="14" t="s">
        <v>19</v>
      </c>
      <c r="J12" s="14" t="s">
        <v>19</v>
      </c>
      <c r="K12" s="14" t="s">
        <v>19</v>
      </c>
      <c r="L12" s="14" t="s">
        <v>19</v>
      </c>
      <c r="M12" s="14" t="s">
        <v>19</v>
      </c>
      <c r="N12" s="14" t="s">
        <v>19</v>
      </c>
      <c r="O12" s="14" t="s">
        <v>19</v>
      </c>
      <c r="P12" s="14" t="s">
        <v>19</v>
      </c>
      <c r="Q12" s="14" t="s">
        <v>19</v>
      </c>
      <c r="R12" s="14"/>
    </row>
    <row r="13" spans="1:18" ht="12.75">
      <c r="A13" s="17" t="s">
        <v>18</v>
      </c>
      <c r="B13" s="10" t="s">
        <v>72</v>
      </c>
      <c r="C13" s="10" t="s">
        <v>87</v>
      </c>
      <c r="D13" s="10">
        <v>10</v>
      </c>
      <c r="E13" s="10" t="s">
        <v>8</v>
      </c>
      <c r="F13" s="14" t="s">
        <v>19</v>
      </c>
      <c r="G13" s="10"/>
      <c r="H13" s="14" t="s">
        <v>19</v>
      </c>
      <c r="I13" s="14" t="s">
        <v>19</v>
      </c>
      <c r="J13" s="14" t="s">
        <v>19</v>
      </c>
      <c r="K13" s="14" t="s">
        <v>19</v>
      </c>
      <c r="L13" s="14" t="s">
        <v>19</v>
      </c>
      <c r="M13" s="14" t="s">
        <v>19</v>
      </c>
      <c r="N13" s="14" t="s">
        <v>19</v>
      </c>
      <c r="O13" s="14" t="s">
        <v>19</v>
      </c>
      <c r="P13" s="14" t="s">
        <v>19</v>
      </c>
      <c r="Q13" s="14" t="s">
        <v>19</v>
      </c>
      <c r="R13" s="14"/>
    </row>
    <row r="14" spans="1:18" ht="12.75">
      <c r="A14" s="17" t="s">
        <v>18</v>
      </c>
      <c r="B14" s="10" t="s">
        <v>73</v>
      </c>
      <c r="C14" s="10" t="s">
        <v>88</v>
      </c>
      <c r="D14" s="10">
        <v>10</v>
      </c>
      <c r="E14" s="10" t="s">
        <v>9</v>
      </c>
      <c r="F14" s="14" t="s">
        <v>19</v>
      </c>
      <c r="G14" s="10"/>
      <c r="H14" s="14" t="s">
        <v>19</v>
      </c>
      <c r="I14" s="14" t="s">
        <v>19</v>
      </c>
      <c r="J14" s="14" t="s">
        <v>19</v>
      </c>
      <c r="K14" s="14" t="s">
        <v>19</v>
      </c>
      <c r="L14" s="14" t="s">
        <v>19</v>
      </c>
      <c r="M14" s="14" t="s">
        <v>19</v>
      </c>
      <c r="N14" s="14" t="s">
        <v>19</v>
      </c>
      <c r="O14" s="14" t="s">
        <v>19</v>
      </c>
      <c r="P14" s="14" t="s">
        <v>19</v>
      </c>
      <c r="Q14" s="14" t="s">
        <v>19</v>
      </c>
      <c r="R14" s="14"/>
    </row>
    <row r="15" spans="1:18" ht="12.75">
      <c r="A15" s="17" t="s">
        <v>18</v>
      </c>
      <c r="B15" s="10" t="s">
        <v>108</v>
      </c>
      <c r="C15" s="10" t="s">
        <v>109</v>
      </c>
      <c r="D15" s="10" t="s">
        <v>111</v>
      </c>
      <c r="E15" s="10" t="s">
        <v>112</v>
      </c>
      <c r="F15" s="14"/>
      <c r="G15" s="10"/>
      <c r="H15" s="14"/>
      <c r="I15" s="14"/>
      <c r="J15" s="14"/>
      <c r="K15" s="14"/>
      <c r="L15" s="14"/>
      <c r="M15" s="14"/>
      <c r="N15" s="14"/>
      <c r="O15" s="14"/>
      <c r="P15" s="14"/>
      <c r="Q15" s="14"/>
      <c r="R15" s="14"/>
    </row>
    <row r="16" spans="1:18" ht="12.75">
      <c r="A16" s="17" t="s">
        <v>18</v>
      </c>
      <c r="B16" s="10" t="s">
        <v>107</v>
      </c>
      <c r="C16" s="10" t="s">
        <v>110</v>
      </c>
      <c r="D16" s="10" t="s">
        <v>111</v>
      </c>
      <c r="E16" s="10" t="s">
        <v>113</v>
      </c>
      <c r="F16" s="14"/>
      <c r="G16" s="10"/>
      <c r="H16" s="14"/>
      <c r="I16" s="14"/>
      <c r="J16" s="14"/>
      <c r="K16" s="14"/>
      <c r="L16" s="14"/>
      <c r="M16" s="14"/>
      <c r="N16" s="14"/>
      <c r="O16" s="14"/>
      <c r="P16" s="14"/>
      <c r="Q16" s="14"/>
      <c r="R16" s="14"/>
    </row>
    <row r="17" spans="1:18" ht="12.75">
      <c r="A17" s="17" t="s">
        <v>18</v>
      </c>
      <c r="B17" s="10" t="s">
        <v>74</v>
      </c>
      <c r="C17" s="10" t="s">
        <v>89</v>
      </c>
      <c r="D17" s="10">
        <v>10</v>
      </c>
      <c r="E17" s="10" t="s">
        <v>22</v>
      </c>
      <c r="F17" s="14" t="s">
        <v>19</v>
      </c>
      <c r="G17" s="10"/>
      <c r="H17" s="14" t="s">
        <v>19</v>
      </c>
      <c r="I17" s="14" t="s">
        <v>19</v>
      </c>
      <c r="J17" s="14" t="s">
        <v>19</v>
      </c>
      <c r="K17" s="14" t="s">
        <v>19</v>
      </c>
      <c r="L17" s="14" t="s">
        <v>19</v>
      </c>
      <c r="M17" s="14" t="s">
        <v>19</v>
      </c>
      <c r="N17" s="14" t="s">
        <v>19</v>
      </c>
      <c r="O17" s="14" t="s">
        <v>19</v>
      </c>
      <c r="P17" s="14" t="s">
        <v>19</v>
      </c>
      <c r="Q17" s="14" t="s">
        <v>19</v>
      </c>
      <c r="R17" s="14"/>
    </row>
    <row r="18" spans="1:18" ht="12.75">
      <c r="A18" s="17" t="s">
        <v>18</v>
      </c>
      <c r="B18" s="10" t="s">
        <v>75</v>
      </c>
      <c r="C18" s="10" t="s">
        <v>90</v>
      </c>
      <c r="D18" s="10">
        <v>10</v>
      </c>
      <c r="E18" s="10" t="s">
        <v>11</v>
      </c>
      <c r="F18" s="14" t="s">
        <v>19</v>
      </c>
      <c r="G18" s="10"/>
      <c r="H18" s="14" t="s">
        <v>19</v>
      </c>
      <c r="I18" s="14" t="s">
        <v>19</v>
      </c>
      <c r="J18" s="14" t="s">
        <v>19</v>
      </c>
      <c r="K18" s="14" t="s">
        <v>19</v>
      </c>
      <c r="L18" s="14" t="s">
        <v>19</v>
      </c>
      <c r="M18" s="14" t="s">
        <v>19</v>
      </c>
      <c r="N18" s="14" t="s">
        <v>19</v>
      </c>
      <c r="O18" s="14" t="s">
        <v>19</v>
      </c>
      <c r="P18" s="14" t="s">
        <v>19</v>
      </c>
      <c r="Q18" s="14" t="s">
        <v>19</v>
      </c>
      <c r="R18" s="14"/>
    </row>
    <row r="19" spans="1:7" ht="12.75">
      <c r="A19" s="17" t="s">
        <v>18</v>
      </c>
      <c r="B19" s="10" t="s">
        <v>100</v>
      </c>
      <c r="C19" s="10" t="s">
        <v>101</v>
      </c>
      <c r="D19" s="10"/>
      <c r="E19" s="10" t="s">
        <v>102</v>
      </c>
      <c r="F19" s="14"/>
      <c r="G19" s="10"/>
    </row>
    <row r="20" spans="1:7" ht="12.75">
      <c r="A20" s="17" t="s">
        <v>18</v>
      </c>
      <c r="B20" s="10" t="s">
        <v>103</v>
      </c>
      <c r="C20" s="10" t="s">
        <v>104</v>
      </c>
      <c r="D20" s="10"/>
      <c r="E20" s="10" t="s">
        <v>105</v>
      </c>
      <c r="F20" s="14"/>
      <c r="G20" s="10"/>
    </row>
    <row r="21" spans="1:7" ht="12.75">
      <c r="A21" s="17" t="s">
        <v>24</v>
      </c>
      <c r="B21" s="10"/>
      <c r="C21" s="10"/>
      <c r="D21" s="10"/>
      <c r="E21" s="10" t="s">
        <v>25</v>
      </c>
      <c r="F21" s="15">
        <f>IF(Titel="","",Titel&amp;" ")&amp;IF(Vorname="","",Vorname&amp;" ")&amp;IF(Name="","",Name)</f>
      </c>
      <c r="G21" s="10"/>
    </row>
    <row r="22" spans="1:7" ht="12.75">
      <c r="A22" s="17" t="s">
        <v>24</v>
      </c>
      <c r="B22" s="10"/>
      <c r="C22" s="10"/>
      <c r="D22" s="10"/>
      <c r="E22" s="10" t="s">
        <v>39</v>
      </c>
      <c r="F22" s="15">
        <f>IF(Postfach="",IF(Straße="","",Straße),"Postfach "&amp;Postfach)</f>
      </c>
      <c r="G22" s="10"/>
    </row>
    <row r="23" spans="1:7" ht="12.75">
      <c r="A23" s="17" t="s">
        <v>24</v>
      </c>
      <c r="B23" s="10"/>
      <c r="C23" s="10"/>
      <c r="D23" s="10"/>
      <c r="E23" s="10" t="s">
        <v>40</v>
      </c>
      <c r="F23" s="15">
        <f>IF(Postfach="",IF(Postleitzahl_Inland_Neu="","",Postleitzahl_Inland_Neu&amp;" ")&amp;IF(Ort="","",Ort),IF(Postleitzahl_für_Postfach="","",Postleitzahl_für_Postfach&amp;" ")&amp;IF(Ort_Postfach="","",Ort_Postfach))</f>
      </c>
      <c r="G23" s="10"/>
    </row>
    <row r="24" spans="1:7" ht="12.75">
      <c r="A24" s="17" t="s">
        <v>24</v>
      </c>
      <c r="B24" s="10"/>
      <c r="C24" s="10"/>
      <c r="D24" s="10"/>
      <c r="E24" s="10" t="s">
        <v>26</v>
      </c>
      <c r="F24" s="15">
        <f>IF(Banken_Konto_Nr._001="","",Banken_Konto_Nr._001)</f>
      </c>
      <c r="G24" s="10"/>
    </row>
    <row r="25" spans="1:7" ht="12.75">
      <c r="A25" s="17" t="s">
        <v>24</v>
      </c>
      <c r="B25" s="10"/>
      <c r="C25" s="10"/>
      <c r="D25" s="10"/>
      <c r="E25" s="10" t="s">
        <v>27</v>
      </c>
      <c r="F25" s="15">
        <f>IF(Banken_Bankleitzahl_001="","",Banken_Bankleitzahl_001)</f>
      </c>
      <c r="G25" s="10"/>
    </row>
    <row r="26" spans="1:7" ht="12.75">
      <c r="A26" s="17" t="s">
        <v>24</v>
      </c>
      <c r="B26" s="10"/>
      <c r="C26" s="10"/>
      <c r="D26" s="10"/>
      <c r="E26" s="10" t="s">
        <v>114</v>
      </c>
      <c r="F26" s="15">
        <f>IF(BankenIBAN="","",BankenIBAN)</f>
      </c>
      <c r="G26" s="10"/>
    </row>
    <row r="27" spans="1:7" ht="12.75">
      <c r="A27" s="17" t="s">
        <v>24</v>
      </c>
      <c r="B27" s="10"/>
      <c r="C27" s="10"/>
      <c r="D27" s="10"/>
      <c r="E27" s="10" t="s">
        <v>115</v>
      </c>
      <c r="F27" s="15">
        <f>IF(BankenBIC="","",BankenBIC)</f>
      </c>
      <c r="G27" s="10"/>
    </row>
    <row r="28" spans="1:7" ht="12.75">
      <c r="A28" s="17" t="s">
        <v>24</v>
      </c>
      <c r="B28" s="10"/>
      <c r="C28" s="10"/>
      <c r="D28" s="10"/>
      <c r="E28" s="10" t="s">
        <v>28</v>
      </c>
      <c r="F28" s="15">
        <f>IF(Banken_Name_001="","",Banken_Name_001)&amp;IF(Banken_Ort_001="","",", "&amp;Banken_Ort_001)</f>
      </c>
      <c r="G28" s="10"/>
    </row>
    <row r="29" spans="1:7" ht="12.75">
      <c r="A29" s="17" t="s">
        <v>24</v>
      </c>
      <c r="B29" s="10"/>
      <c r="C29" s="10"/>
      <c r="D29" s="10"/>
      <c r="E29" s="10" t="s">
        <v>29</v>
      </c>
      <c r="F29" s="15">
        <f>IF(Banken_abw.Kontoinhaber_001="","",Banken_abw.Kontoinhaber_001)</f>
      </c>
      <c r="G29" s="10"/>
    </row>
    <row r="30" spans="1:7" ht="12.75">
      <c r="A30" s="17" t="s">
        <v>24</v>
      </c>
      <c r="B30" s="10"/>
      <c r="C30" s="10"/>
      <c r="D30" s="10"/>
      <c r="E30" s="10" t="s">
        <v>23</v>
      </c>
      <c r="F30" s="15" t="str">
        <f ca="1">TEXT(TODAY(),"TT.MM.JJJJ")</f>
        <v>11.12.2013</v>
      </c>
      <c r="G30" s="10"/>
    </row>
  </sheetData>
  <sheetProtection sheet="1" objects="1" scenarios="1"/>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3"/>
  <dimension ref="A1:C12"/>
  <sheetViews>
    <sheetView showGridLines="0" showRowColHeaders="0" zoomScalePageLayoutView="0" workbookViewId="0" topLeftCell="B1">
      <pane ySplit="1" topLeftCell="A2" activePane="bottomLeft" state="frozen"/>
      <selection pane="topLeft" activeCell="A1" sqref="A1"/>
      <selection pane="bottomLeft" activeCell="C8" sqref="C8"/>
    </sheetView>
  </sheetViews>
  <sheetFormatPr defaultColWidth="11.421875" defaultRowHeight="12.75"/>
  <cols>
    <col min="1" max="1" width="8.7109375" style="9" customWidth="1"/>
    <col min="2" max="2" width="17.7109375" style="9" customWidth="1"/>
    <col min="3" max="3" width="50.7109375" style="9" customWidth="1"/>
    <col min="4" max="16384" width="11.421875" style="9" customWidth="1"/>
  </cols>
  <sheetData>
    <row r="1" spans="1:3" ht="15" customHeight="1">
      <c r="A1" s="11" t="s">
        <v>46</v>
      </c>
      <c r="B1" s="11" t="s">
        <v>47</v>
      </c>
      <c r="C1" s="11" t="s">
        <v>17</v>
      </c>
    </row>
    <row r="2" spans="1:3" ht="12.75">
      <c r="A2" s="10" t="s">
        <v>98</v>
      </c>
      <c r="B2" s="10" t="s">
        <v>31</v>
      </c>
      <c r="C2" s="14" t="s">
        <v>149</v>
      </c>
    </row>
    <row r="3" spans="1:3" ht="12.75">
      <c r="A3" s="10" t="s">
        <v>98</v>
      </c>
      <c r="B3" s="10" t="s">
        <v>42</v>
      </c>
      <c r="C3" s="14" t="s">
        <v>19</v>
      </c>
    </row>
    <row r="4" spans="1:3" ht="12.75">
      <c r="A4" s="10" t="s">
        <v>98</v>
      </c>
      <c r="B4" s="10" t="s">
        <v>33</v>
      </c>
      <c r="C4" s="14" t="s">
        <v>150</v>
      </c>
    </row>
    <row r="5" spans="1:3" ht="12.75">
      <c r="A5" s="10" t="s">
        <v>98</v>
      </c>
      <c r="B5" s="10" t="s">
        <v>34</v>
      </c>
      <c r="C5" s="14" t="s">
        <v>151</v>
      </c>
    </row>
    <row r="6" spans="1:3" ht="12.75">
      <c r="A6" s="10" t="s">
        <v>98</v>
      </c>
      <c r="B6" s="10" t="s">
        <v>35</v>
      </c>
      <c r="C6" s="14" t="s">
        <v>152</v>
      </c>
    </row>
    <row r="7" spans="1:3" ht="12.75">
      <c r="A7" s="10" t="s">
        <v>98</v>
      </c>
      <c r="B7" s="10" t="s">
        <v>126</v>
      </c>
      <c r="C7" s="14" t="s">
        <v>19</v>
      </c>
    </row>
    <row r="8" spans="1:3" ht="12.75">
      <c r="A8" s="10" t="s">
        <v>24</v>
      </c>
      <c r="B8" s="10" t="s">
        <v>127</v>
      </c>
      <c r="C8" s="15">
        <f>IF(KD_GlaeubigerID="","",KD_GlaeubigerID)</f>
      </c>
    </row>
    <row r="9" spans="1:3" ht="12.75">
      <c r="A9" s="10" t="s">
        <v>24</v>
      </c>
      <c r="B9" s="10" t="s">
        <v>36</v>
      </c>
      <c r="C9" s="15" t="str">
        <f>IF(KD_Bezeichnung="","",KD_Bezeichnung)</f>
        <v>Zoeftig &amp; Zoeftig Steuerberater</v>
      </c>
    </row>
    <row r="10" spans="1:3" ht="12.75">
      <c r="A10" s="10" t="s">
        <v>24</v>
      </c>
      <c r="B10" s="10" t="s">
        <v>48</v>
      </c>
      <c r="C10" s="15">
        <f>IF(KD_Bezeichnung1="","",KD_Bezeichnung1)</f>
      </c>
    </row>
    <row r="11" spans="1:3" ht="12.75">
      <c r="A11" s="10" t="s">
        <v>24</v>
      </c>
      <c r="B11" s="10" t="s">
        <v>37</v>
      </c>
      <c r="C11" s="15" t="str">
        <f>IF(KD_Straße="","",KD_Straße)</f>
        <v>Berner Weg 31</v>
      </c>
    </row>
    <row r="12" spans="1:3" ht="12.75">
      <c r="A12" s="10" t="s">
        <v>24</v>
      </c>
      <c r="B12" s="10" t="s">
        <v>38</v>
      </c>
      <c r="C12" s="15" t="str">
        <f>IF(KD_PLZ="","",KD_PLZ&amp;" ")&amp;IF(KD_Ort="","",KD_Ort)</f>
        <v>22393 Hamburg</v>
      </c>
    </row>
  </sheetData>
  <sheetProtection/>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4"/>
  <dimension ref="A1:B14"/>
  <sheetViews>
    <sheetView showGridLines="0" showRowColHeaders="0" zoomScalePageLayoutView="0" workbookViewId="0" topLeftCell="A1">
      <pane ySplit="1" topLeftCell="A2" activePane="bottomLeft" state="frozen"/>
      <selection pane="topLeft" activeCell="A1" sqref="A1"/>
      <selection pane="bottomLeft" activeCell="B5" sqref="B5"/>
    </sheetView>
  </sheetViews>
  <sheetFormatPr defaultColWidth="11.421875" defaultRowHeight="12.75"/>
  <cols>
    <col min="1" max="1" width="14.7109375" style="8" bestFit="1" customWidth="1"/>
    <col min="2" max="2" width="40.7109375" style="8" customWidth="1"/>
    <col min="3" max="16384" width="11.421875" style="8" customWidth="1"/>
  </cols>
  <sheetData>
    <row r="1" spans="1:2" ht="15" customHeight="1">
      <c r="A1" s="12" t="s">
        <v>30</v>
      </c>
      <c r="B1" s="13"/>
    </row>
    <row r="2" spans="1:2" ht="12.75">
      <c r="A2" s="10" t="s">
        <v>91</v>
      </c>
      <c r="B2" s="54" t="s">
        <v>32</v>
      </c>
    </row>
    <row r="3" spans="1:2" ht="12.75">
      <c r="A3" s="10" t="s">
        <v>92</v>
      </c>
      <c r="B3" s="54" t="s">
        <v>146</v>
      </c>
    </row>
    <row r="4" spans="1:2" ht="12.75">
      <c r="A4" s="10" t="s">
        <v>93</v>
      </c>
      <c r="B4" s="54" t="s">
        <v>147</v>
      </c>
    </row>
    <row r="5" spans="1:2" ht="12.75">
      <c r="A5" s="10" t="s">
        <v>41</v>
      </c>
      <c r="B5" s="54" t="str">
        <f>ToolName&amp;" "&amp;ToolVersion&amp;" "&amp;ToolDatum</f>
        <v>Neuanlage eines Mandats V.4.05 (20.09.2013)</v>
      </c>
    </row>
    <row r="6" spans="1:2" ht="12.75">
      <c r="A6" s="10" t="s">
        <v>95</v>
      </c>
      <c r="B6" s="54" t="s">
        <v>97</v>
      </c>
    </row>
    <row r="7" spans="1:2" ht="12.75">
      <c r="A7" s="10" t="s">
        <v>106</v>
      </c>
      <c r="B7" s="54" t="b">
        <v>1</v>
      </c>
    </row>
    <row r="8" spans="1:2" ht="12.75">
      <c r="A8" s="10" t="s">
        <v>96</v>
      </c>
      <c r="B8" s="54"/>
    </row>
    <row r="9" spans="1:2" ht="12.75">
      <c r="A9" s="10" t="s">
        <v>94</v>
      </c>
      <c r="B9" s="54" t="s">
        <v>148</v>
      </c>
    </row>
    <row r="10" spans="1:2" ht="12.75">
      <c r="A10" s="10" t="s">
        <v>144</v>
      </c>
      <c r="B10" s="54">
        <v>1</v>
      </c>
    </row>
    <row r="14" ht="12.75">
      <c r="B14"/>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Einzugsermächtigung - Kanzleileistungen</dc:title>
  <dc:subject>Tool Neuanlage eines Mandats</dc:subject>
  <dc:creator>Dennis Zoeftig</dc:creator>
  <cp:keywords/>
  <dc:description/>
  <cp:lastModifiedBy>Dennis Zoeftig</cp:lastModifiedBy>
  <cp:lastPrinted>2012-02-21T11:43:40Z</cp:lastPrinted>
  <dcterms:created xsi:type="dcterms:W3CDTF">1997-06-05T08:30:39Z</dcterms:created>
  <dcterms:modified xsi:type="dcterms:W3CDTF">2013-12-11T14:07:23Z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W999950">
    <vt:lpwstr>11.0</vt:lpwstr>
  </property>
</Properties>
</file>